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0" windowWidth="19635" windowHeight="7620" tabRatio="843"/>
  </bookViews>
  <sheets>
    <sheet name="КРАСНЫЕ ПОРОДЫ" sheetId="1" r:id="rId1"/>
    <sheet name="ЧЕРНО-ПЕСТРЫЕ ПОРОДЫ" sheetId="2" r:id="rId2"/>
    <sheet name="КРАСНО-ПЕСТРЫЕ ПОРОДЫ" sheetId="3" r:id="rId3"/>
    <sheet name="СИММЕНТАЛЬСКАЯ ПОРОДА" sheetId="4" r:id="rId4"/>
    <sheet name="МЯСНЫЕ ПОРОДЫ" sheetId="5" r:id="rId5"/>
    <sheet name="Лист6" sheetId="6" state="hidden" r:id="rId6"/>
    <sheet name="ПРОЧИЕ" sheetId="7" r:id="rId7"/>
  </sheets>
  <definedNames>
    <definedName name="_xlnm._FilterDatabase" localSheetId="2" hidden="1">'КРАСНО-ПЕСТРЫЕ ПОРОДЫ'!$A$31:$J$54</definedName>
    <definedName name="_xlnm._FilterDatabase" localSheetId="0" hidden="1">'КРАСНЫЕ ПОРОДЫ'!$A$9:$J$28</definedName>
    <definedName name="_xlnm._FilterDatabase" localSheetId="3" hidden="1">'СИММЕНТАЛЬСКАЯ ПОРОДА'!$A$5:$J$86</definedName>
    <definedName name="_xlnm._FilterDatabase" localSheetId="1" hidden="1">'ЧЕРНО-ПЕСТРЫЕ ПОРОДЫ'!$A$100:$J$123</definedName>
    <definedName name="_xlnm.Print_Titles" localSheetId="3">'СИММЕНТАЛЬСКАЯ ПОРОДА'!$5:$6</definedName>
    <definedName name="_xlnm.Print_Area" localSheetId="2">'КРАСНО-ПЕСТРЫЕ ПОРОДЫ'!$A$1:$K$59</definedName>
    <definedName name="_xlnm.Print_Area" localSheetId="0">'КРАСНЫЕ ПОРОДЫ'!$A$1:$K$103</definedName>
    <definedName name="_xlnm.Print_Area" localSheetId="6">ПРОЧИЕ!$A$1:$K$16</definedName>
    <definedName name="_xlnm.Print_Area" localSheetId="3">'СИММЕНТАЛЬСКАЯ ПОРОДА'!$A$1:$K$91</definedName>
    <definedName name="_xlnm.Print_Area" localSheetId="1">'ЧЕРНО-ПЕСТРЫЕ ПОРОДЫ'!$A$1:$L$128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7"/>
  <c r="K6"/>
  <c r="K5"/>
  <c r="K49" i="5"/>
  <c r="K44"/>
  <c r="K43"/>
  <c r="K42"/>
  <c r="K37"/>
  <c r="K36"/>
  <c r="K35"/>
  <c r="K34"/>
  <c r="K33"/>
  <c r="K28"/>
  <c r="K27"/>
  <c r="K26"/>
  <c r="K25"/>
  <c r="K24"/>
  <c r="K23"/>
  <c r="K22"/>
  <c r="K21"/>
  <c r="K20"/>
  <c r="K19"/>
  <c r="K18"/>
  <c r="K17"/>
  <c r="K16"/>
  <c r="K11"/>
  <c r="K10"/>
  <c r="K9"/>
  <c r="K8"/>
  <c r="K7"/>
  <c r="K86" i="4"/>
  <c r="K84"/>
  <c r="K83"/>
  <c r="K82"/>
  <c r="K81"/>
  <c r="K79"/>
  <c r="K77"/>
  <c r="K75"/>
  <c r="K74"/>
  <c r="K73"/>
  <c r="K71"/>
  <c r="K70"/>
  <c r="K69"/>
  <c r="K68"/>
  <c r="K67"/>
  <c r="K66"/>
  <c r="K64"/>
  <c r="K63"/>
  <c r="K62"/>
  <c r="K60"/>
  <c r="K58"/>
  <c r="K57"/>
  <c r="K55"/>
  <c r="K54"/>
  <c r="K53"/>
  <c r="K52"/>
  <c r="K51"/>
  <c r="K50"/>
  <c r="K49"/>
  <c r="K48"/>
  <c r="K47"/>
  <c r="K46"/>
  <c r="K45"/>
  <c r="K44"/>
  <c r="K43"/>
  <c r="K42"/>
  <c r="K41"/>
  <c r="K39"/>
  <c r="K38"/>
  <c r="K37"/>
  <c r="K36"/>
  <c r="K35"/>
  <c r="K33"/>
  <c r="K32"/>
  <c r="K31"/>
  <c r="K30"/>
  <c r="K29"/>
  <c r="K28"/>
  <c r="K27"/>
  <c r="K25"/>
  <c r="K24"/>
  <c r="K23"/>
  <c r="K22"/>
  <c r="K21"/>
  <c r="K20"/>
  <c r="K18"/>
  <c r="K17"/>
  <c r="K16"/>
  <c r="K15"/>
  <c r="K14"/>
  <c r="K13"/>
  <c r="K12"/>
  <c r="K11"/>
  <c r="K10"/>
  <c r="K8"/>
  <c r="K54" i="3"/>
  <c r="K52"/>
  <c r="K50"/>
  <c r="K48"/>
  <c r="K47"/>
  <c r="K45"/>
  <c r="K43"/>
  <c r="K42"/>
  <c r="K40"/>
  <c r="K39"/>
  <c r="K38"/>
  <c r="K37"/>
  <c r="K36"/>
  <c r="K35"/>
  <c r="K34"/>
  <c r="K22"/>
  <c r="K21"/>
  <c r="K20"/>
  <c r="K19"/>
  <c r="K17"/>
  <c r="K16"/>
  <c r="K15"/>
  <c r="K13"/>
  <c r="K12"/>
  <c r="K11"/>
  <c r="K9"/>
  <c r="K8"/>
  <c r="K123" i="2"/>
  <c r="K121"/>
  <c r="K119"/>
  <c r="K117"/>
  <c r="K116"/>
  <c r="K114"/>
  <c r="K112"/>
  <c r="K110"/>
  <c r="K108"/>
  <c r="K106"/>
  <c r="K104"/>
  <c r="K103"/>
  <c r="K97"/>
  <c r="K96"/>
  <c r="K95"/>
  <c r="K94"/>
  <c r="K93"/>
  <c r="K91"/>
  <c r="K90"/>
  <c r="K89"/>
  <c r="K88"/>
  <c r="K87"/>
  <c r="K86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98" i="1"/>
  <c r="K96"/>
  <c r="K94"/>
  <c r="K93"/>
  <c r="K92"/>
  <c r="K90"/>
  <c r="K88"/>
  <c r="K87"/>
  <c r="K86"/>
  <c r="K84"/>
  <c r="K82"/>
  <c r="K81"/>
  <c r="K79"/>
  <c r="K77"/>
  <c r="K75"/>
  <c r="K73"/>
  <c r="K72"/>
  <c r="K71"/>
  <c r="K70"/>
  <c r="K69"/>
  <c r="K68"/>
  <c r="K56"/>
  <c r="K54"/>
  <c r="K53"/>
  <c r="K52"/>
  <c r="K50"/>
  <c r="K49"/>
  <c r="K48"/>
  <c r="K46"/>
  <c r="K45"/>
  <c r="K44"/>
  <c r="K43"/>
  <c r="K42"/>
  <c r="K40"/>
  <c r="K39"/>
  <c r="K28"/>
  <c r="K26"/>
  <c r="K25"/>
  <c r="K23"/>
  <c r="K21"/>
  <c r="K19"/>
  <c r="K17"/>
  <c r="K16"/>
  <c r="K14"/>
  <c r="K13"/>
  <c r="K12"/>
</calcChain>
</file>

<file path=xl/sharedStrings.xml><?xml version="1.0" encoding="utf-8"?>
<sst xmlns="http://schemas.openxmlformats.org/spreadsheetml/2006/main" count="1287" uniqueCount="443">
  <si>
    <r>
      <rPr>
        <b/>
        <sz val="11"/>
        <color rgb="FFFF0000"/>
        <rFont val="Calibri"/>
        <family val="2"/>
        <charset val="204"/>
        <scheme val="minor"/>
      </rPr>
      <t xml:space="preserve">КРАСНЫЕ ПОРОДЫ 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8"/>
        <color theme="1"/>
        <rFont val="Calibri"/>
        <family val="2"/>
        <charset val="204"/>
        <scheme val="minor"/>
      </rPr>
      <t>(англерская, красная датская, красная степная)</t>
    </r>
  </si>
  <si>
    <t>Англерская порода</t>
  </si>
  <si>
    <t>Средняя продуктивность по матерям 10 152-5,05-3,68, максимальная - 12 367-4,55-3,63 за 305 дней лактации.  
Порода-улучшатель красной степной. Семь линий, в банке семени более 90 000 доз.</t>
  </si>
  <si>
    <t>кличка, №</t>
  </si>
  <si>
    <t>способ заморозки*</t>
  </si>
  <si>
    <t>происхождение</t>
  </si>
  <si>
    <t>K-CAS</t>
  </si>
  <si>
    <t>Продуктивность матери</t>
  </si>
  <si>
    <t>категория</t>
  </si>
  <si>
    <t>Удой, кг</t>
  </si>
  <si>
    <t>Жир, %</t>
  </si>
  <si>
    <t>Белок, %</t>
  </si>
  <si>
    <t>ЛИНИЯ: КВАРНАКРА</t>
  </si>
  <si>
    <t xml:space="preserve">ЛУЦИАН 908 </t>
  </si>
  <si>
    <t>Л+Ф</t>
  </si>
  <si>
    <t>DEU</t>
  </si>
  <si>
    <t>АВ</t>
  </si>
  <si>
    <t>А3Б3</t>
  </si>
  <si>
    <t>ВУСЛИ 76050</t>
  </si>
  <si>
    <t xml:space="preserve"> Ф</t>
  </si>
  <si>
    <t>АА</t>
  </si>
  <si>
    <t>ГЕН</t>
  </si>
  <si>
    <t xml:space="preserve">ЛАТОРО 910 </t>
  </si>
  <si>
    <t>Б1</t>
  </si>
  <si>
    <t>ЛИНИЯ: О.Р.ЛИХТИНГ</t>
  </si>
  <si>
    <t>ЗИТО 21647</t>
  </si>
  <si>
    <t>ЗИРУ 9791</t>
  </si>
  <si>
    <t>ЛИНИЯ: В.АЙДИАЛ</t>
  </si>
  <si>
    <t xml:space="preserve">ЛЕОН 912 </t>
  </si>
  <si>
    <t>Г+Л+Ф</t>
  </si>
  <si>
    <t>А1Б3</t>
  </si>
  <si>
    <t>ЛИНИЯ: ДИК</t>
  </si>
  <si>
    <t>ВЕНДЕЛЬБЕРТ 9730</t>
  </si>
  <si>
    <t>Ф</t>
  </si>
  <si>
    <t>ЛИНИЯ: ПРОЧИЕ</t>
  </si>
  <si>
    <t xml:space="preserve">УФЕРБ 98071 </t>
  </si>
  <si>
    <t>ЛИНИЯ: Т. БРАХМА</t>
  </si>
  <si>
    <t>ЗИДДИ 9808</t>
  </si>
  <si>
    <t xml:space="preserve">ВАГНЕР 65263 </t>
  </si>
  <si>
    <t>ЛИНИЯ: ЭЛИОТА</t>
  </si>
  <si>
    <t>ИБЕРТ 1676735</t>
  </si>
  <si>
    <t>Л</t>
  </si>
  <si>
    <r>
      <rPr>
        <b/>
        <sz val="8"/>
        <color theme="1"/>
        <rFont val="Calibri"/>
        <family val="2"/>
        <charset val="204"/>
        <scheme val="minor"/>
      </rPr>
      <t>*Буквенные обозначения:</t>
    </r>
    <r>
      <rPr>
        <sz val="8"/>
        <color theme="1"/>
        <rFont val="Calibri"/>
        <family val="2"/>
        <charset val="204"/>
        <scheme val="minor"/>
      </rPr>
      <t xml:space="preserve">
</t>
    </r>
    <r>
      <rPr>
        <b/>
        <sz val="8"/>
        <color theme="1"/>
        <rFont val="Calibri"/>
        <family val="2"/>
        <charset val="204"/>
        <scheme val="minor"/>
      </rPr>
      <t>Л</t>
    </r>
    <r>
      <rPr>
        <sz val="8"/>
        <color theme="1"/>
        <rFont val="Calibri"/>
        <family val="2"/>
        <charset val="204"/>
        <scheme val="minor"/>
      </rPr>
      <t xml:space="preserve"> – семя заморожено по литовской технологии.
</t>
    </r>
    <r>
      <rPr>
        <b/>
        <sz val="8"/>
        <color theme="1"/>
        <rFont val="Calibri"/>
        <family val="2"/>
        <charset val="204"/>
        <scheme val="minor"/>
      </rPr>
      <t>Ф</t>
    </r>
    <r>
      <rPr>
        <sz val="8"/>
        <color theme="1"/>
        <rFont val="Calibri"/>
        <family val="2"/>
        <charset val="204"/>
        <scheme val="minor"/>
      </rPr>
      <t xml:space="preserve"> - семя заморожено по французской технологии.
</t>
    </r>
    <r>
      <rPr>
        <b/>
        <sz val="8"/>
        <color theme="1"/>
        <rFont val="Calibri"/>
        <family val="2"/>
        <charset val="204"/>
        <scheme val="minor"/>
      </rPr>
      <t>Г</t>
    </r>
    <r>
      <rPr>
        <sz val="8"/>
        <color theme="1"/>
        <rFont val="Calibri"/>
        <family val="2"/>
        <charset val="204"/>
        <scheme val="minor"/>
      </rPr>
      <t xml:space="preserve"> – семя заморожено в гранулах.
</t>
    </r>
  </si>
  <si>
    <t>Красная датская порода</t>
  </si>
  <si>
    <t>Средняя продуктивность по материнским предкам: 11 815 кг, максимальная – 14 305 кг за 305 дней лактации.
Порода-улучшатель красной степной. Пять линий, в банке семени более 50 000 доз.</t>
  </si>
  <si>
    <t>ВИТАМИН 6651</t>
  </si>
  <si>
    <t>DNK</t>
  </si>
  <si>
    <t>AA</t>
  </si>
  <si>
    <t>ВЕРСАЧЕ 6672</t>
  </si>
  <si>
    <t>ФАБИАН 3712</t>
  </si>
  <si>
    <t>BB</t>
  </si>
  <si>
    <t xml:space="preserve">ФИЛИМОН 5862 </t>
  </si>
  <si>
    <t>AB</t>
  </si>
  <si>
    <t>ФАРАОН 3712</t>
  </si>
  <si>
    <t>АРАРАТ 2854</t>
  </si>
  <si>
    <t>ФОРСАЖ 3722</t>
  </si>
  <si>
    <t>ХАЗАР 3280</t>
  </si>
  <si>
    <t xml:space="preserve">ФУНДУК 2841 </t>
  </si>
  <si>
    <t>НЕРОН 2855</t>
  </si>
  <si>
    <t>ФЕРРАРИ 5305</t>
  </si>
  <si>
    <t>ФАБЕРЖЕ 5306</t>
  </si>
  <si>
    <t xml:space="preserve">ФЕОДАЛ 2903 </t>
  </si>
  <si>
    <t>А3</t>
  </si>
  <si>
    <t>ЛИНИЯ: Н.ОЛПИ</t>
  </si>
  <si>
    <t>БРУКЛИН 3235</t>
  </si>
  <si>
    <t>Красная степная порода</t>
  </si>
  <si>
    <t>Средняя продуктивность по материнским предкам: 7 418 кг, максимальная – 9 463 кг за 305 дней лактации.
Девять линий, в банке семени более 200 000 доз.</t>
  </si>
  <si>
    <t>ВЕРНИСАЖ 9095</t>
  </si>
  <si>
    <t>RUS</t>
  </si>
  <si>
    <t>АДЛЕР 5653</t>
  </si>
  <si>
    <t xml:space="preserve">АБРИКОС 5319 </t>
  </si>
  <si>
    <t>ВИРАЖ 8301</t>
  </si>
  <si>
    <t>ВОЖДЬ 7063</t>
  </si>
  <si>
    <t>КОНЬЯК 1149</t>
  </si>
  <si>
    <t>САФАРИ 8911</t>
  </si>
  <si>
    <t>КАРАВАЙ 5527</t>
  </si>
  <si>
    <t>ЛИНИЯ: ДИКА</t>
  </si>
  <si>
    <t>ВЕРМУТ 8671</t>
  </si>
  <si>
    <t>ЛИНИЯ: КОРБИТЦ</t>
  </si>
  <si>
    <t>ЗОДИАК 285</t>
  </si>
  <si>
    <t>ЗОРРО 5603</t>
  </si>
  <si>
    <t>Г</t>
  </si>
  <si>
    <t>А1</t>
  </si>
  <si>
    <t>ЛИНИЯ: ХОЯГЕР</t>
  </si>
  <si>
    <t>ВЕСЕННИЙ 5077</t>
  </si>
  <si>
    <t>Г+ Л</t>
  </si>
  <si>
    <t>ЛИНИЯ: М.ЧИФТЕЙН</t>
  </si>
  <si>
    <t>ИНДЕКС 2671</t>
  </si>
  <si>
    <t>ИНДИЙ 3449</t>
  </si>
  <si>
    <t>ЮГ 5000</t>
  </si>
  <si>
    <t>НЕЙТ</t>
  </si>
  <si>
    <t>ЛОРД 11403</t>
  </si>
  <si>
    <t>ЛИНИЯ: БАНКО</t>
  </si>
  <si>
    <t>ДЕМОН 5400</t>
  </si>
  <si>
    <t>ДОЛГУНЕЦ 4576</t>
  </si>
  <si>
    <t>Б3</t>
  </si>
  <si>
    <t>ДОЛЛАР 4107</t>
  </si>
  <si>
    <t>ЛИНИЯ: ЭЛИОТ</t>
  </si>
  <si>
    <t>ЭФИР 269</t>
  </si>
  <si>
    <t>ЛИНИЯ: ЦИРРУС</t>
  </si>
  <si>
    <t>СИНТЕЗ 155</t>
  </si>
  <si>
    <t>А2Б3</t>
  </si>
  <si>
    <r>
      <rPr>
        <b/>
        <sz val="11"/>
        <color rgb="FFFF0000"/>
        <rFont val="Calibri"/>
        <family val="2"/>
        <charset val="204"/>
        <scheme val="minor"/>
      </rPr>
      <t xml:space="preserve">ЧЕРНО-ПЕСТРЫЕ ПОРОДЫ 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8"/>
        <color theme="1"/>
        <rFont val="Calibri"/>
        <family val="2"/>
        <charset val="204"/>
        <scheme val="minor"/>
      </rPr>
      <t>(голштинская (черная масть), черно-пестрая)</t>
    </r>
  </si>
  <si>
    <t>Голштинская порода (черная масть)</t>
  </si>
  <si>
    <t>Средняя продуктивность по материнским предкам: 16 727 кг, максимальная – 22 421 кг за 305 дней лактации.
Три линии, в банке семени более 280 000 доз.</t>
  </si>
  <si>
    <t>МОЦАРТ 8380</t>
  </si>
  <si>
    <t>RZG +150</t>
  </si>
  <si>
    <t>ДИОР 9853</t>
  </si>
  <si>
    <t>ВВ</t>
  </si>
  <si>
    <t>НЕЛЬСОН 7183</t>
  </si>
  <si>
    <t>RZG +141</t>
  </si>
  <si>
    <t xml:space="preserve">МАРАФЕТ 8567 </t>
  </si>
  <si>
    <t>LPI +3145</t>
  </si>
  <si>
    <t>БАУНТИ 9403</t>
  </si>
  <si>
    <t xml:space="preserve">ET </t>
  </si>
  <si>
    <t>LPI +2725</t>
  </si>
  <si>
    <t xml:space="preserve">БРУД 9405 </t>
  </si>
  <si>
    <t>LPI +2696</t>
  </si>
  <si>
    <t>БЭЙН 9401</t>
  </si>
  <si>
    <t>LPI +2586</t>
  </si>
  <si>
    <t>ДИДЖЕЙ 9782</t>
  </si>
  <si>
    <t>RZG +142</t>
  </si>
  <si>
    <t>БРОЙКС 806</t>
  </si>
  <si>
    <t>NLD</t>
  </si>
  <si>
    <t>ШЕДЕВР 7643</t>
  </si>
  <si>
    <t>CAN</t>
  </si>
  <si>
    <t>А2Б3,  LPI +2586</t>
  </si>
  <si>
    <t>САМУРАЙ 7451</t>
  </si>
  <si>
    <t>LPI +2952</t>
  </si>
  <si>
    <t>СОЛДАТ 62214</t>
  </si>
  <si>
    <t>СТАЛКЕР 62200</t>
  </si>
  <si>
    <t>ЭМИЛЬ 7784</t>
  </si>
  <si>
    <t>LPI +2504</t>
  </si>
  <si>
    <t>ОРЕЛ 1904</t>
  </si>
  <si>
    <t>САЛАИР 61178</t>
  </si>
  <si>
    <t>ТВЭН 7788</t>
  </si>
  <si>
    <t>LPI +2662</t>
  </si>
  <si>
    <t>МЕТИЛ 496</t>
  </si>
  <si>
    <t>СНАЙПЕР 62206</t>
  </si>
  <si>
    <t>ДАКАР 2964</t>
  </si>
  <si>
    <t>ДАЙВЕР 2966</t>
  </si>
  <si>
    <t>ЧАРЛИ 2874</t>
  </si>
  <si>
    <t>ОРАКУЛ 838</t>
  </si>
  <si>
    <t>ХАММЕР 83</t>
  </si>
  <si>
    <t>ХОБОТОК 983</t>
  </si>
  <si>
    <t>ХМЕЛЬ 1144</t>
  </si>
  <si>
    <t>ГРОХОТ 474</t>
  </si>
  <si>
    <t>МЯЧИК 3864</t>
  </si>
  <si>
    <t>АНОНС 3213</t>
  </si>
  <si>
    <t>АТОЛЛ 3187</t>
  </si>
  <si>
    <t>МАХАОН 3848</t>
  </si>
  <si>
    <t>АЙСБЕРГ 3341</t>
  </si>
  <si>
    <t>ЛАЗУРНЫЙ 689</t>
  </si>
  <si>
    <t>ЛЕСОВИК 756</t>
  </si>
  <si>
    <t xml:space="preserve"> Л</t>
  </si>
  <si>
    <t>АФОНЯ 2354</t>
  </si>
  <si>
    <t>ЛИНИЯ: Р.СОВЕРИНГ</t>
  </si>
  <si>
    <t>ЕВФРАТ 1444</t>
  </si>
  <si>
    <t>А2,  LPI +2559</t>
  </si>
  <si>
    <t>КОЛОРИТ 6105</t>
  </si>
  <si>
    <t>АЛЖИР 8491</t>
  </si>
  <si>
    <t>LPI +3176</t>
  </si>
  <si>
    <t>ЭВЕРЕСТ 9712</t>
  </si>
  <si>
    <t>LPI +2699</t>
  </si>
  <si>
    <t>КУПЕР 7521</t>
  </si>
  <si>
    <t>LPI +2720</t>
  </si>
  <si>
    <t xml:space="preserve">РАРИТЕТ 8527 </t>
  </si>
  <si>
    <t xml:space="preserve">БЕНЗ 5265 </t>
  </si>
  <si>
    <t>LPI +2672</t>
  </si>
  <si>
    <t>ДАДОН 6099</t>
  </si>
  <si>
    <t>МАГИС 7482</t>
  </si>
  <si>
    <t>АДОЛЬФ 7519</t>
  </si>
  <si>
    <t>LPI +2534</t>
  </si>
  <si>
    <t>СФИНКС</t>
  </si>
  <si>
    <t>Ф+Г</t>
  </si>
  <si>
    <t>БУКЕТ 7569</t>
  </si>
  <si>
    <t>А2Б3,  LPI +2320</t>
  </si>
  <si>
    <t>ВОЛЬФ 7455</t>
  </si>
  <si>
    <t>LPI +2582</t>
  </si>
  <si>
    <t>ГРАФИТ 7603</t>
  </si>
  <si>
    <t>ET</t>
  </si>
  <si>
    <t>LPI +2453, А3</t>
  </si>
  <si>
    <t>БЕРН 7379</t>
  </si>
  <si>
    <t>RZG +149</t>
  </si>
  <si>
    <t>САЛОН 3273</t>
  </si>
  <si>
    <t>ИМПЕРАТОР 66352</t>
  </si>
  <si>
    <t>ГУСАР 1595</t>
  </si>
  <si>
    <t>НЕКТАРИН 2956</t>
  </si>
  <si>
    <t>НАБОР 2856</t>
  </si>
  <si>
    <t>БЕРЕСТ 1228</t>
  </si>
  <si>
    <t>ИНФИНИТИ 66359</t>
  </si>
  <si>
    <t>ИСПАНЕЦ 65321</t>
  </si>
  <si>
    <t>БЕНТЛИ 1243</t>
  </si>
  <si>
    <t>ГОНЕЦ 1589</t>
  </si>
  <si>
    <t>СЮРПРИЗ 2905</t>
  </si>
  <si>
    <t>БЕРГАМОТ 1244</t>
  </si>
  <si>
    <t>АДВОКАТ</t>
  </si>
  <si>
    <t>НОРД 2542</t>
  </si>
  <si>
    <t>БУКВАРЬ 1122</t>
  </si>
  <si>
    <t>Б2</t>
  </si>
  <si>
    <t>БАКЛАЖАН 915</t>
  </si>
  <si>
    <t>ГЛАВАРЬ 1581</t>
  </si>
  <si>
    <t>СУВЕНИР 3294</t>
  </si>
  <si>
    <t>БАДАН 1257</t>
  </si>
  <si>
    <t xml:space="preserve">НАРЗАН 2464 </t>
  </si>
  <si>
    <t>БАРХАТ 1076</t>
  </si>
  <si>
    <t>БАЛОВЕНЬ 1117</t>
  </si>
  <si>
    <t>А3Б2</t>
  </si>
  <si>
    <t>БОЛЬШАК 1113</t>
  </si>
  <si>
    <t>БАЛЬЗАМ 854</t>
  </si>
  <si>
    <t>АППЕТИТ 3754</t>
  </si>
  <si>
    <t>КАПРИЗ 2999</t>
  </si>
  <si>
    <t>КИПРЕЙ 69</t>
  </si>
  <si>
    <t>КИТ 203</t>
  </si>
  <si>
    <t>КЕДРАЧ 3618</t>
  </si>
  <si>
    <t>КВАНТ 3448</t>
  </si>
  <si>
    <t xml:space="preserve">ФАКЕЛ 411 </t>
  </si>
  <si>
    <t>ФАКИР 600</t>
  </si>
  <si>
    <t>Черно-пестрая порода</t>
  </si>
  <si>
    <t>Средняя продуктивность по материнским предкам: 11 450 кг, максимальная – 13 715 кг за 305 дней лактации.
Тринадцать линий, в банке семени более почти 900 000 доз.</t>
  </si>
  <si>
    <t>ЛИНИЯ: ДИАМАНТ</t>
  </si>
  <si>
    <t>ОКЕАН 1542</t>
  </si>
  <si>
    <t>ГИПОФИЗ 1117</t>
  </si>
  <si>
    <t>ЛИНИЯ: РИКУС</t>
  </si>
  <si>
    <t>ГЛУХАРЬ 1062</t>
  </si>
  <si>
    <t>ЛИНИЯ: ФРАНС</t>
  </si>
  <si>
    <t>КАКТУС 770</t>
  </si>
  <si>
    <t>ЛИНИЯ: ПОСЕЙДОН</t>
  </si>
  <si>
    <t>ГНОМ 3121</t>
  </si>
  <si>
    <t>ЛИНИЯ: СТЕВЕН</t>
  </si>
  <si>
    <t>КАБЕЛЬ 851</t>
  </si>
  <si>
    <t>ЛИНИЯ: С.РОКИТ</t>
  </si>
  <si>
    <t>ДАР 703</t>
  </si>
  <si>
    <t>ЛИНИЯ: Б.КАИМПЕ</t>
  </si>
  <si>
    <t>ГАЙ 4748</t>
  </si>
  <si>
    <t>АНКЕР 314</t>
  </si>
  <si>
    <t>ЛИНИЯ: А.АДЕМА</t>
  </si>
  <si>
    <t>ЛЮТИК 17</t>
  </si>
  <si>
    <t>ЛИНИЯ: ЭВАЛЬТ</t>
  </si>
  <si>
    <t>ГАЛИТ 135</t>
  </si>
  <si>
    <t>ЛИНИЯ: ФОРД</t>
  </si>
  <si>
    <t>ГУСАР 5367</t>
  </si>
  <si>
    <r>
      <rPr>
        <b/>
        <sz val="11"/>
        <color rgb="FFFF0000"/>
        <rFont val="Calibri"/>
        <family val="2"/>
        <charset val="204"/>
        <scheme val="minor"/>
      </rPr>
      <t xml:space="preserve">КРАСНО-ПЕСТРЫЕ ПОРОДЫ </t>
    </r>
    <r>
      <rPr>
        <b/>
        <sz val="11"/>
        <color theme="1"/>
        <rFont val="Calibri"/>
        <family val="2"/>
        <charset val="204"/>
        <scheme val="minor"/>
      </rPr>
      <t xml:space="preserve">
(</t>
    </r>
    <r>
      <rPr>
        <b/>
        <sz val="8"/>
        <color theme="1"/>
        <rFont val="Calibri"/>
        <family val="2"/>
        <charset val="204"/>
        <scheme val="minor"/>
      </rPr>
      <t>голштинская (красная масть), красно-пестрая)</t>
    </r>
  </si>
  <si>
    <t>Голштинская порода (красная масть)</t>
  </si>
  <si>
    <t>Средняя продуктивность по материнским предкам: 11983 кг, максимальная – 14 875 кг за 305 дней лактации.
Пять линий, в банке семени более 175 000 доз.</t>
  </si>
  <si>
    <t>ЛИНИЯ: Р.СИТЕЙШН</t>
  </si>
  <si>
    <t>АНКЕР 3158</t>
  </si>
  <si>
    <t>ФИДЕЛИТЕ 2571</t>
  </si>
  <si>
    <t>ФЛАЙ 2614</t>
  </si>
  <si>
    <t>ГЕН, Б3</t>
  </si>
  <si>
    <t>ДЕКОР 14122</t>
  </si>
  <si>
    <t>РЕД 513</t>
  </si>
  <si>
    <t>СУНЛИГХТ 4325</t>
  </si>
  <si>
    <t>ГЕН, А3</t>
  </si>
  <si>
    <t>ТАУРИС 146</t>
  </si>
  <si>
    <t>КАРНАВАЛ 147</t>
  </si>
  <si>
    <t>А3Б1</t>
  </si>
  <si>
    <t>АРОМАТ 23044</t>
  </si>
  <si>
    <t>БАСЛЕТ 21657</t>
  </si>
  <si>
    <t>АМУЛЕТ 21682</t>
  </si>
  <si>
    <t>БРЕКМАН 5806</t>
  </si>
  <si>
    <t>Красно-пестрая порода</t>
  </si>
  <si>
    <t>Средняя продуктивность по материнским предкам: 10 732 кг, максимальная – 13 524 кг за 305 дней лактации.
Восемь линий, в банке семени более 230 000 доз.</t>
  </si>
  <si>
    <t>КАМЕЛОТ 181364</t>
  </si>
  <si>
    <t xml:space="preserve">МАДРИД 28604 </t>
  </si>
  <si>
    <t xml:space="preserve">МИЛАН 28487 </t>
  </si>
  <si>
    <t>МАНДАРИН 549</t>
  </si>
  <si>
    <t>ДОКТОР 14866</t>
  </si>
  <si>
    <t>КАШТАН 713</t>
  </si>
  <si>
    <t>КОЛДУН 675</t>
  </si>
  <si>
    <t xml:space="preserve">АДМИРАЛ 78409 </t>
  </si>
  <si>
    <t>НЕСТОР 3168</t>
  </si>
  <si>
    <t>ЛИНИЯ: Р.СИТТЕЙШН</t>
  </si>
  <si>
    <t>СЕНТЕЛЕК 469</t>
  </si>
  <si>
    <t>ЛИНИЯ: ХОНИГ</t>
  </si>
  <si>
    <t>ВЕКСЕЛЬ 5117</t>
  </si>
  <si>
    <t>ВОСТОРГ 6127</t>
  </si>
  <si>
    <t>А2</t>
  </si>
  <si>
    <t>ЛИНИЯ: Р.ШАЙЛИМАР</t>
  </si>
  <si>
    <t>МАНДАТ 1146</t>
  </si>
  <si>
    <t>ЛИНИЯ: ГЕН.ГР.: ХУЗ</t>
  </si>
  <si>
    <t>ХАРЛЕЙ 121</t>
  </si>
  <si>
    <t>ДУНАЙ 543</t>
  </si>
  <si>
    <r>
      <rPr>
        <b/>
        <sz val="11"/>
        <color rgb="FFFF0000"/>
        <rFont val="Calibri"/>
        <family val="2"/>
        <charset val="204"/>
        <scheme val="minor"/>
      </rPr>
      <t xml:space="preserve">МЯСО-МОЛОЧНАЯ ПОРОДА 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8"/>
        <color theme="1"/>
        <rFont val="Calibri"/>
        <family val="2"/>
        <charset val="204"/>
        <scheme val="minor"/>
      </rPr>
      <t>(симментальская порода)</t>
    </r>
  </si>
  <si>
    <t>Симментальская порода</t>
  </si>
  <si>
    <t>Средняя продуктивность по материнским предкам: 11 059 кг, максимальная – 16 070 кг за 305 дней лактации.
Шестнадцать линий, в банке семени более 900 000 доз.</t>
  </si>
  <si>
    <t>Бета-казеин</t>
  </si>
  <si>
    <t>ЛИНИЯ: РОД.ГР.ПЛАСТИК</t>
  </si>
  <si>
    <t>ПРЕСТИЖ 41317</t>
  </si>
  <si>
    <t>RZG +116</t>
  </si>
  <si>
    <t>ХАЛК 51957923</t>
  </si>
  <si>
    <t>А1А2</t>
  </si>
  <si>
    <t>RZG +118</t>
  </si>
  <si>
    <t xml:space="preserve">ХАН 193827 </t>
  </si>
  <si>
    <t>ХАРИУС 30521</t>
  </si>
  <si>
    <t>ХВАТ 49109</t>
  </si>
  <si>
    <t>ХРАБРЫЙ 27143</t>
  </si>
  <si>
    <t>ХРУСТАЛИК 29611</t>
  </si>
  <si>
    <t>ХВОРОСТ 39523</t>
  </si>
  <si>
    <t>ХАВРОША 29975</t>
  </si>
  <si>
    <t>ХИТРЮЛЯ 39583</t>
  </si>
  <si>
    <t>ЛИНИЯ: ГЕН.ГР.:ХУЗ</t>
  </si>
  <si>
    <t>ХАКЕР 523242260</t>
  </si>
  <si>
    <t>RZG +110</t>
  </si>
  <si>
    <t>ХОЛЛИ  14209</t>
  </si>
  <si>
    <t>RZG +125</t>
  </si>
  <si>
    <t>ХУЛОК 679855609</t>
  </si>
  <si>
    <t>AUT</t>
  </si>
  <si>
    <t>А1Б1</t>
  </si>
  <si>
    <t>ХИЛТОН 216273</t>
  </si>
  <si>
    <t>ХАНТЕР 205821</t>
  </si>
  <si>
    <t>ХАНХАР 205653</t>
  </si>
  <si>
    <t>ЛИНИЯ: МЕТЦ</t>
  </si>
  <si>
    <t>МАРМОР 14227</t>
  </si>
  <si>
    <t>RZG +127</t>
  </si>
  <si>
    <t>МАРШАЛ 19349</t>
  </si>
  <si>
    <t xml:space="preserve"> RZG +116</t>
  </si>
  <si>
    <t>МАГНАТ 53118925</t>
  </si>
  <si>
    <t>А2А2</t>
  </si>
  <si>
    <t>МАКСИМУС 217325</t>
  </si>
  <si>
    <t>МАЛАХИТ 216223</t>
  </si>
  <si>
    <t>МОНАРХ 192985</t>
  </si>
  <si>
    <t>МОЦИОН 38317</t>
  </si>
  <si>
    <t>ЛИНИЯ: РОМУЛУС</t>
  </si>
  <si>
    <t>РЕСЛЕР 171063</t>
  </si>
  <si>
    <t>РОМЕ 197707</t>
  </si>
  <si>
    <t>А1Б2</t>
  </si>
  <si>
    <t>РЕФЛЕКС 28825</t>
  </si>
  <si>
    <t>РЕЦЕПТ 28833</t>
  </si>
  <si>
    <t>РОМЕО 38339</t>
  </si>
  <si>
    <t>ЛИНИЯ: РЕДАД</t>
  </si>
  <si>
    <t>ВЕРСАЛЬ 182659</t>
  </si>
  <si>
    <t>РАЙНОР 170023</t>
  </si>
  <si>
    <t>РАНДЕВУ 74900</t>
  </si>
  <si>
    <t>RZG +128, А3Б3</t>
  </si>
  <si>
    <t>РОЙ 170025</t>
  </si>
  <si>
    <t>ИГРОК 206133</t>
  </si>
  <si>
    <t>ИНТЕРЕС 217095</t>
  </si>
  <si>
    <t>ИМИДЖ 205899</t>
  </si>
  <si>
    <t>ВАЦАП 205825</t>
  </si>
  <si>
    <t>ИНТЕРНЕТ 217259</t>
  </si>
  <si>
    <t>РИФ 193057</t>
  </si>
  <si>
    <t>РОМАНС 29117</t>
  </si>
  <si>
    <t>РЕЛЬЕФ 29665</t>
  </si>
  <si>
    <t>РЫЦАРЬ 27227</t>
  </si>
  <si>
    <t>РЕВНИВЫЙ 28843</t>
  </si>
  <si>
    <t>ФЛОКС 29127</t>
  </si>
  <si>
    <t>ЛИНИЯ: ЭГМАР</t>
  </si>
  <si>
    <t>ЭКСКЬЮЗИТ 74344</t>
  </si>
  <si>
    <t>ЭРМИТАЖ 230871</t>
  </si>
  <si>
    <t>ЛИНИЯ: ПОЛЬЦЕР</t>
  </si>
  <si>
    <t>ПАЦИФИК 3521</t>
  </si>
  <si>
    <t>ЛИНИЯ: ЦЕЛОТ</t>
  </si>
  <si>
    <t>ЗВЕРОБОЙ 74094</t>
  </si>
  <si>
    <t>RZG +117</t>
  </si>
  <si>
    <t>ЗАХАР 29905</t>
  </si>
  <si>
    <t>ЗОЛОТОЙ 39869</t>
  </si>
  <si>
    <t>ЛИНИЯ: СТРАЙК</t>
  </si>
  <si>
    <t>СИНДИКАТ 36096</t>
  </si>
  <si>
    <t>RZG +124</t>
  </si>
  <si>
    <t>САХАРНЫЙ 28839</t>
  </si>
  <si>
    <t>СОВЕНОК 28481</t>
  </si>
  <si>
    <t>СНЕЖОК 29583</t>
  </si>
  <si>
    <t>САПФИР 29673</t>
  </si>
  <si>
    <t>СКАЗОЧНЫЙ 28821</t>
  </si>
  <si>
    <t>ЛИНИЯ: РОД.ГР.:ПЕРУТЗ</t>
  </si>
  <si>
    <t>ХЛОПОК 29933</t>
  </si>
  <si>
    <t>ХАРИТОН 29939</t>
  </si>
  <si>
    <t>НАКТАУЗ 14671</t>
  </si>
  <si>
    <t>А2Б1</t>
  </si>
  <si>
    <t>ЛИНИЯ: ХАКСЛ</t>
  </si>
  <si>
    <t>ХВОЙНЫЙ 28435</t>
  </si>
  <si>
    <t>ЛИНИЯ: ЭТАП</t>
  </si>
  <si>
    <t>НАХАЛЕНОК 323</t>
  </si>
  <si>
    <t>ЛИНИЯ: ДИРИГЕНТ</t>
  </si>
  <si>
    <t>ДОБРЫНЯ 28401</t>
  </si>
  <si>
    <t>ДЕЛОВОЙ 28829</t>
  </si>
  <si>
    <t>ДОМИК 27277</t>
  </si>
  <si>
    <t>ДЮШЕС 28473</t>
  </si>
  <si>
    <t>ЛИНИЯ: ЗАБАВНЫЙ</t>
  </si>
  <si>
    <t>МАСЛЕНОК 3801</t>
  </si>
  <si>
    <r>
      <rPr>
        <b/>
        <sz val="11"/>
        <color rgb="FFFF0000"/>
        <rFont val="Calibri"/>
        <family val="2"/>
        <charset val="204"/>
        <scheme val="minor"/>
      </rPr>
      <t>СПЕЦИАЛИЗИРОВАННЫЕ МЯСНЫЕ ПОРОДЫ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8"/>
        <color theme="1"/>
        <rFont val="Calibri"/>
        <family val="2"/>
        <charset val="204"/>
        <scheme val="minor"/>
      </rPr>
      <t>(абердин-ангусская, герефордская, казахская белоголовая, галловейская, лимузинская)</t>
    </r>
  </si>
  <si>
    <t>Абердин-ангусская порода</t>
  </si>
  <si>
    <t>линия</t>
  </si>
  <si>
    <t>ж.м.при рождении/кг</t>
  </si>
  <si>
    <t>ж.м. в год/кг</t>
  </si>
  <si>
    <t>ср.сут. прирост 
0-205 дн./г</t>
  </si>
  <si>
    <t>ср.сут. прирост 205 дн.-15 мес./г</t>
  </si>
  <si>
    <t>ТАМЕРЛАН</t>
  </si>
  <si>
    <t>КАНАДСКАЯ СЕЛЕКЦИЯ</t>
  </si>
  <si>
    <t>НЕОН 51117</t>
  </si>
  <si>
    <t>АМЕРИКАНСКАЯ СЕЛЕКЦИЯ</t>
  </si>
  <si>
    <t>ДЖАЗ 95015</t>
  </si>
  <si>
    <t>ШВАРЦ 2033</t>
  </si>
  <si>
    <t>ИРЛАНДСКАЯ СЕЛЕКЦИЯ</t>
  </si>
  <si>
    <t>-</t>
  </si>
  <si>
    <t>УГОЛЕК 299</t>
  </si>
  <si>
    <t>Герефордская порода</t>
  </si>
  <si>
    <t>кличка, №, категория</t>
  </si>
  <si>
    <t>ДУБАЙ 51007, А105, В107</t>
  </si>
  <si>
    <t>ДОПИНГ 2105</t>
  </si>
  <si>
    <t>ПРОЧИЕ</t>
  </si>
  <si>
    <t>КАШЕМИР 2011</t>
  </si>
  <si>
    <t>ТЕХАС 53005</t>
  </si>
  <si>
    <t>ГОЛДН 20973</t>
  </si>
  <si>
    <t>ГУГЛ 21025</t>
  </si>
  <si>
    <t>АРБАТ 21041</t>
  </si>
  <si>
    <t>АППЕРКАТА</t>
  </si>
  <si>
    <t>БАЙКАЛ 21013</t>
  </si>
  <si>
    <t>БИГНОРТ</t>
  </si>
  <si>
    <t>ТИГИРЕК 2295</t>
  </si>
  <si>
    <t>ФИНСКАЯ СЕЛЕКЦИЯ</t>
  </si>
  <si>
    <t>ДЖЕКСОН 21765</t>
  </si>
  <si>
    <t>АНГЛИЙСКАЯ СЕЛЕКЦИЯ</t>
  </si>
  <si>
    <t>КРОКУС 22085</t>
  </si>
  <si>
    <t>ФЕНИКС 9155</t>
  </si>
  <si>
    <t>ФИН</t>
  </si>
  <si>
    <t>ЗАЛОГ 51157</t>
  </si>
  <si>
    <t>Казахская белоголовая порода</t>
  </si>
  <si>
    <t>БАРОН 90045</t>
  </si>
  <si>
    <t>СМЫЧКА</t>
  </si>
  <si>
    <t>ЗАУР 70099</t>
  </si>
  <si>
    <t>ЗАМКА</t>
  </si>
  <si>
    <t>ПИЛАТ 230167</t>
  </si>
  <si>
    <t>ПИОНА</t>
  </si>
  <si>
    <t>ЗАМАНЧИВЫЙ 210233</t>
  </si>
  <si>
    <t>ПЕРСЕЙ 210229</t>
  </si>
  <si>
    <t>Галловейская порода</t>
  </si>
  <si>
    <t>ПОПУГАЙ 5705</t>
  </si>
  <si>
    <t>ПОСЕЙДОН 2305</t>
  </si>
  <si>
    <t>ПОСТУЛАТ 5505</t>
  </si>
  <si>
    <t>Лимузинская порода</t>
  </si>
  <si>
    <t>ЛИМУЗИН 207</t>
  </si>
  <si>
    <t xml:space="preserve">БРИТАНО-ФРИЗСКАЯ ПОРОДА  </t>
  </si>
  <si>
    <t>КРЕЙСЕР 180</t>
  </si>
  <si>
    <t>АНГ</t>
  </si>
  <si>
    <t xml:space="preserve">МИСТЕР </t>
  </si>
  <si>
    <t>НЕМЕЦКАЯ КРАСНО-ПЕСТРАЯ</t>
  </si>
  <si>
    <t>РЕГЛАН 3307</t>
  </si>
  <si>
    <t>УКР</t>
  </si>
  <si>
    <t>Цена за 1 дозу, руб.
в т.ч. НДС 10%</t>
  </si>
  <si>
    <t>Цена за 1 дозу, руб.
в т.ч. НДС 10%
дозу, руб.</t>
  </si>
  <si>
    <t xml:space="preserve">Генеральный директор
АО Племпредприятие «Барнаульское»
Катаманов А.С.
утверждено___________________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</si>
</sst>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22222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0" fillId="0" borderId="0" xfId="0" applyBorder="1"/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7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</xdr:colOff>
      <xdr:row>0</xdr:row>
      <xdr:rowOff>2398</xdr:rowOff>
    </xdr:from>
    <xdr:to>
      <xdr:col>10</xdr:col>
      <xdr:colOff>0</xdr:colOff>
      <xdr:row>0</xdr:row>
      <xdr:rowOff>1542001</xdr:rowOff>
    </xdr:to>
    <xdr:pic>
      <xdr:nvPicPr>
        <xdr:cNvPr id="7" name="Рисунок 6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"/>
          <a:ext cx="6983730" cy="1539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346963</xdr:colOff>
      <xdr:row>0</xdr:row>
      <xdr:rowOff>1544400</xdr:rowOff>
    </xdr:to>
    <xdr:pic>
      <xdr:nvPicPr>
        <xdr:cNvPr id="4" name="Рисунок 3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635" cy="1544320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</xdr:colOff>
      <xdr:row>0</xdr:row>
      <xdr:rowOff>26670</xdr:rowOff>
    </xdr:from>
    <xdr:to>
      <xdr:col>9</xdr:col>
      <xdr:colOff>398780</xdr:colOff>
      <xdr:row>1</xdr:row>
      <xdr:rowOff>13335</xdr:rowOff>
    </xdr:to>
    <xdr:pic>
      <xdr:nvPicPr>
        <xdr:cNvPr id="5" name="Рисунок 4" descr="шапка_прайс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070" y="26670"/>
          <a:ext cx="6985635" cy="1539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1544400</xdr:rowOff>
    </xdr:to>
    <xdr:pic>
      <xdr:nvPicPr>
        <xdr:cNvPr id="2" name="Рисунок 1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3730" cy="1544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1539603</xdr:rowOff>
    </xdr:to>
    <xdr:pic>
      <xdr:nvPicPr>
        <xdr:cNvPr id="3" name="Рисунок 2" descr="шапка_прайс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983730" cy="1539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508635</xdr:colOff>
      <xdr:row>0</xdr:row>
      <xdr:rowOff>1544400</xdr:rowOff>
    </xdr:to>
    <xdr:pic>
      <xdr:nvPicPr>
        <xdr:cNvPr id="2" name="Рисунок 1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95160" cy="1544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510793</xdr:colOff>
      <xdr:row>0</xdr:row>
      <xdr:rowOff>1539603</xdr:rowOff>
    </xdr:to>
    <xdr:pic>
      <xdr:nvPicPr>
        <xdr:cNvPr id="3" name="Рисунок 2" descr="шапка_прайс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997065" cy="15392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1544400</xdr:rowOff>
    </xdr:to>
    <xdr:pic>
      <xdr:nvPicPr>
        <xdr:cNvPr id="2" name="Рисунок 1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3730" cy="1544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1539603</xdr:rowOff>
    </xdr:to>
    <xdr:pic>
      <xdr:nvPicPr>
        <xdr:cNvPr id="3" name="Рисунок 2" descr="шапка_прайс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983730" cy="15392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6350</xdr:rowOff>
    </xdr:to>
    <xdr:pic>
      <xdr:nvPicPr>
        <xdr:cNvPr id="6" name="Рисунок 5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97700" cy="155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7030A0"/>
    <pageSetUpPr fitToPage="1"/>
  </sheetPr>
  <dimension ref="A1:K103"/>
  <sheetViews>
    <sheetView tabSelected="1" zoomScaleNormal="100" zoomScaleSheetLayoutView="80" workbookViewId="0">
      <selection activeCell="G2" sqref="G2:J5"/>
    </sheetView>
  </sheetViews>
  <sheetFormatPr defaultColWidth="9" defaultRowHeight="15"/>
  <cols>
    <col min="1" max="1" width="23.7109375" customWidth="1"/>
    <col min="7" max="7" width="9" style="64"/>
    <col min="11" max="11" width="9" hidden="1" customWidth="1"/>
  </cols>
  <sheetData>
    <row r="1" spans="1:11" ht="122.25" customHeight="1">
      <c r="A1" s="94"/>
      <c r="B1" s="94"/>
      <c r="C1" s="94"/>
      <c r="D1" s="94"/>
      <c r="E1" s="94"/>
      <c r="F1" s="94"/>
      <c r="G1" s="95"/>
      <c r="H1" s="94"/>
      <c r="I1" s="94"/>
      <c r="J1" s="94"/>
      <c r="K1" s="28"/>
    </row>
    <row r="2" spans="1:11">
      <c r="G2" s="111" t="s">
        <v>442</v>
      </c>
      <c r="H2" s="112"/>
      <c r="I2" s="112"/>
      <c r="J2" s="112"/>
    </row>
    <row r="3" spans="1:11">
      <c r="G3" s="113"/>
      <c r="H3" s="112"/>
      <c r="I3" s="112"/>
      <c r="J3" s="112"/>
    </row>
    <row r="4" spans="1:11">
      <c r="G4" s="113"/>
      <c r="H4" s="112"/>
      <c r="I4" s="112"/>
      <c r="J4" s="112"/>
    </row>
    <row r="5" spans="1:11">
      <c r="G5" s="113"/>
      <c r="H5" s="112"/>
      <c r="I5" s="112"/>
      <c r="J5" s="112"/>
    </row>
    <row r="6" spans="1:11" ht="33" customHeight="1">
      <c r="A6" s="96" t="s">
        <v>0</v>
      </c>
      <c r="B6" s="97"/>
      <c r="C6" s="97"/>
      <c r="D6" s="97"/>
      <c r="E6" s="97"/>
      <c r="F6" s="97"/>
      <c r="G6" s="98"/>
      <c r="H6" s="97"/>
      <c r="I6" s="97"/>
      <c r="J6" s="97"/>
    </row>
    <row r="7" spans="1:11">
      <c r="A7" s="99" t="s">
        <v>1</v>
      </c>
      <c r="B7" s="100"/>
      <c r="C7" s="100"/>
      <c r="D7" s="100"/>
      <c r="E7" s="100"/>
      <c r="F7" s="100"/>
      <c r="G7" s="101"/>
      <c r="H7" s="100"/>
      <c r="I7" s="100"/>
      <c r="J7" s="100"/>
    </row>
    <row r="8" spans="1:11" ht="33" customHeight="1">
      <c r="A8" s="102" t="s">
        <v>2</v>
      </c>
      <c r="B8" s="103"/>
      <c r="C8" s="103"/>
      <c r="D8" s="103"/>
      <c r="E8" s="103"/>
      <c r="F8" s="103"/>
      <c r="G8" s="104"/>
      <c r="H8" s="103"/>
      <c r="I8" s="103"/>
      <c r="J8" s="103"/>
    </row>
    <row r="9" spans="1:11" ht="15.75" customHeight="1">
      <c r="A9" s="139" t="s">
        <v>3</v>
      </c>
      <c r="B9" s="114" t="s">
        <v>4</v>
      </c>
      <c r="C9" s="114" t="s">
        <v>5</v>
      </c>
      <c r="D9" s="114" t="s">
        <v>6</v>
      </c>
      <c r="E9" s="105" t="s">
        <v>7</v>
      </c>
      <c r="F9" s="90"/>
      <c r="G9" s="106"/>
      <c r="H9" s="114" t="s">
        <v>8</v>
      </c>
      <c r="I9" s="107" t="s">
        <v>440</v>
      </c>
      <c r="J9" s="108"/>
    </row>
    <row r="10" spans="1:11" ht="52.5" customHeight="1">
      <c r="A10" s="140"/>
      <c r="B10" s="115"/>
      <c r="C10" s="115"/>
      <c r="D10" s="115"/>
      <c r="E10" s="2" t="s">
        <v>9</v>
      </c>
      <c r="F10" s="2" t="s">
        <v>10</v>
      </c>
      <c r="G10" s="2" t="s">
        <v>11</v>
      </c>
      <c r="H10" s="115"/>
      <c r="I10" s="109"/>
      <c r="J10" s="110"/>
      <c r="K10" s="18"/>
    </row>
    <row r="11" spans="1:11" s="28" customFormat="1">
      <c r="A11" s="88" t="s">
        <v>12</v>
      </c>
      <c r="B11" s="89"/>
      <c r="C11" s="89"/>
      <c r="D11" s="89"/>
      <c r="E11" s="89"/>
      <c r="F11" s="89"/>
      <c r="G11" s="90"/>
      <c r="H11" s="89"/>
      <c r="I11" s="89"/>
      <c r="J11" s="91"/>
      <c r="K11" s="15"/>
    </row>
    <row r="12" spans="1:11" s="28" customFormat="1" ht="15" customHeight="1">
      <c r="A12" s="63" t="s">
        <v>13</v>
      </c>
      <c r="B12" s="8" t="s">
        <v>14</v>
      </c>
      <c r="C12" s="8" t="s">
        <v>15</v>
      </c>
      <c r="D12" s="8" t="s">
        <v>16</v>
      </c>
      <c r="E12" s="8">
        <v>12367</v>
      </c>
      <c r="F12" s="8">
        <v>4.55</v>
      </c>
      <c r="G12" s="66">
        <v>3.66</v>
      </c>
      <c r="H12" s="8" t="s">
        <v>17</v>
      </c>
      <c r="I12" s="86">
        <v>530</v>
      </c>
      <c r="J12" s="87"/>
      <c r="K12" s="15">
        <f>I12-I12*40%</f>
        <v>318</v>
      </c>
    </row>
    <row r="13" spans="1:11" s="28" customFormat="1" ht="15" customHeight="1">
      <c r="A13" s="22" t="s">
        <v>18</v>
      </c>
      <c r="B13" s="8" t="s">
        <v>19</v>
      </c>
      <c r="C13" s="8" t="s">
        <v>15</v>
      </c>
      <c r="D13" s="8" t="s">
        <v>20</v>
      </c>
      <c r="E13" s="19">
        <v>10756</v>
      </c>
      <c r="F13" s="19">
        <v>5.73</v>
      </c>
      <c r="G13" s="67">
        <v>3.69</v>
      </c>
      <c r="H13" s="19" t="s">
        <v>21</v>
      </c>
      <c r="I13" s="86">
        <v>570</v>
      </c>
      <c r="J13" s="87"/>
      <c r="K13" s="15">
        <f t="shared" ref="K13:K28" si="0">I13-I13*40%</f>
        <v>342</v>
      </c>
    </row>
    <row r="14" spans="1:11" s="28" customFormat="1" ht="15" customHeight="1">
      <c r="A14" s="63" t="s">
        <v>22</v>
      </c>
      <c r="B14" s="8" t="s">
        <v>14</v>
      </c>
      <c r="C14" s="8" t="s">
        <v>15</v>
      </c>
      <c r="D14" s="8" t="s">
        <v>16</v>
      </c>
      <c r="E14" s="8">
        <v>8830</v>
      </c>
      <c r="F14" s="8">
        <v>4.54</v>
      </c>
      <c r="G14" s="66">
        <v>3.73</v>
      </c>
      <c r="H14" s="8" t="s">
        <v>23</v>
      </c>
      <c r="I14" s="86">
        <v>458</v>
      </c>
      <c r="J14" s="87"/>
      <c r="K14" s="15">
        <f t="shared" si="0"/>
        <v>274.79999999999995</v>
      </c>
    </row>
    <row r="15" spans="1:11" s="28" customFormat="1">
      <c r="A15" s="88" t="s">
        <v>24</v>
      </c>
      <c r="B15" s="89"/>
      <c r="C15" s="89"/>
      <c r="D15" s="89"/>
      <c r="E15" s="89"/>
      <c r="F15" s="89"/>
      <c r="G15" s="90"/>
      <c r="H15" s="89"/>
      <c r="I15" s="89"/>
      <c r="J15" s="91"/>
      <c r="K15" s="15"/>
    </row>
    <row r="16" spans="1:11" s="28" customFormat="1" ht="15" customHeight="1">
      <c r="A16" s="22" t="s">
        <v>25</v>
      </c>
      <c r="B16" s="8" t="s">
        <v>19</v>
      </c>
      <c r="C16" s="8" t="s">
        <v>15</v>
      </c>
      <c r="D16" s="8" t="s">
        <v>16</v>
      </c>
      <c r="E16" s="19">
        <v>11872</v>
      </c>
      <c r="F16" s="19">
        <v>4.9400000000000004</v>
      </c>
      <c r="G16" s="67">
        <v>3.52</v>
      </c>
      <c r="H16" s="19"/>
      <c r="I16" s="86">
        <v>550</v>
      </c>
      <c r="J16" s="87"/>
      <c r="K16" s="15">
        <f t="shared" si="0"/>
        <v>330</v>
      </c>
    </row>
    <row r="17" spans="1:11" s="28" customFormat="1" ht="15" customHeight="1">
      <c r="A17" s="22" t="s">
        <v>26</v>
      </c>
      <c r="B17" s="8" t="s">
        <v>19</v>
      </c>
      <c r="C17" s="8" t="s">
        <v>15</v>
      </c>
      <c r="D17" s="8" t="s">
        <v>20</v>
      </c>
      <c r="E17" s="24">
        <v>9397</v>
      </c>
      <c r="F17" s="24">
        <v>4.8099999999999996</v>
      </c>
      <c r="G17" s="68">
        <v>3.97</v>
      </c>
      <c r="H17" s="24" t="s">
        <v>21</v>
      </c>
      <c r="I17" s="86">
        <v>530</v>
      </c>
      <c r="J17" s="87"/>
      <c r="K17" s="15">
        <f t="shared" si="0"/>
        <v>318</v>
      </c>
    </row>
    <row r="18" spans="1:11" s="28" customFormat="1">
      <c r="A18" s="88" t="s">
        <v>27</v>
      </c>
      <c r="B18" s="89"/>
      <c r="C18" s="89"/>
      <c r="D18" s="89"/>
      <c r="E18" s="89"/>
      <c r="F18" s="89"/>
      <c r="G18" s="90"/>
      <c r="H18" s="89"/>
      <c r="I18" s="89"/>
      <c r="J18" s="91"/>
      <c r="K18" s="15"/>
    </row>
    <row r="19" spans="1:11" s="28" customFormat="1" ht="15" customHeight="1">
      <c r="A19" s="63" t="s">
        <v>28</v>
      </c>
      <c r="B19" s="8" t="s">
        <v>29</v>
      </c>
      <c r="C19" s="8" t="s">
        <v>15</v>
      </c>
      <c r="D19" s="8" t="s">
        <v>16</v>
      </c>
      <c r="E19" s="8">
        <v>10940</v>
      </c>
      <c r="F19" s="8">
        <v>5.76</v>
      </c>
      <c r="G19" s="66">
        <v>3.76</v>
      </c>
      <c r="H19" s="8" t="s">
        <v>30</v>
      </c>
      <c r="I19" s="86">
        <v>505</v>
      </c>
      <c r="J19" s="87"/>
      <c r="K19" s="15">
        <f t="shared" si="0"/>
        <v>303</v>
      </c>
    </row>
    <row r="20" spans="1:11" s="28" customFormat="1">
      <c r="A20" s="88" t="s">
        <v>31</v>
      </c>
      <c r="B20" s="89"/>
      <c r="C20" s="89"/>
      <c r="D20" s="89"/>
      <c r="E20" s="89"/>
      <c r="F20" s="89"/>
      <c r="G20" s="90"/>
      <c r="H20" s="89"/>
      <c r="I20" s="89"/>
      <c r="J20" s="91"/>
      <c r="K20" s="15"/>
    </row>
    <row r="21" spans="1:11" s="28" customFormat="1" ht="15" customHeight="1">
      <c r="A21" s="22" t="s">
        <v>32</v>
      </c>
      <c r="B21" s="8" t="s">
        <v>33</v>
      </c>
      <c r="C21" s="8" t="s">
        <v>15</v>
      </c>
      <c r="D21" s="8" t="s">
        <v>20</v>
      </c>
      <c r="E21" s="24">
        <v>10875</v>
      </c>
      <c r="F21" s="24">
        <v>4.63</v>
      </c>
      <c r="G21" s="68">
        <v>3.52</v>
      </c>
      <c r="H21" s="24"/>
      <c r="I21" s="86">
        <v>530</v>
      </c>
      <c r="J21" s="87"/>
      <c r="K21" s="15">
        <f t="shared" si="0"/>
        <v>318</v>
      </c>
    </row>
    <row r="22" spans="1:11" s="28" customFormat="1">
      <c r="A22" s="88" t="s">
        <v>34</v>
      </c>
      <c r="B22" s="89"/>
      <c r="C22" s="89"/>
      <c r="D22" s="89"/>
      <c r="E22" s="89"/>
      <c r="F22" s="89"/>
      <c r="G22" s="90"/>
      <c r="H22" s="92"/>
      <c r="I22" s="89"/>
      <c r="J22" s="91"/>
      <c r="K22" s="15"/>
    </row>
    <row r="23" spans="1:11" s="28" customFormat="1" ht="15" customHeight="1">
      <c r="A23" s="63" t="s">
        <v>35</v>
      </c>
      <c r="B23" s="8" t="s">
        <v>33</v>
      </c>
      <c r="C23" s="8" t="s">
        <v>15</v>
      </c>
      <c r="D23" s="8" t="s">
        <v>16</v>
      </c>
      <c r="E23" s="8">
        <v>9561</v>
      </c>
      <c r="F23" s="8">
        <v>5.64</v>
      </c>
      <c r="G23" s="69">
        <v>3.58</v>
      </c>
      <c r="H23" s="19"/>
      <c r="I23" s="93">
        <v>520</v>
      </c>
      <c r="J23" s="87"/>
      <c r="K23" s="15">
        <f t="shared" si="0"/>
        <v>312</v>
      </c>
    </row>
    <row r="24" spans="1:11" s="28" customFormat="1">
      <c r="A24" s="88" t="s">
        <v>36</v>
      </c>
      <c r="B24" s="89"/>
      <c r="C24" s="89"/>
      <c r="D24" s="89"/>
      <c r="E24" s="89"/>
      <c r="F24" s="89"/>
      <c r="G24" s="90"/>
      <c r="H24" s="120"/>
      <c r="I24" s="89"/>
      <c r="J24" s="91"/>
      <c r="K24" s="15"/>
    </row>
    <row r="25" spans="1:11" s="28" customFormat="1" ht="15" customHeight="1">
      <c r="A25" s="22" t="s">
        <v>37</v>
      </c>
      <c r="B25" s="8" t="s">
        <v>33</v>
      </c>
      <c r="C25" s="8" t="s">
        <v>15</v>
      </c>
      <c r="D25" s="8" t="s">
        <v>16</v>
      </c>
      <c r="E25" s="19">
        <v>9384</v>
      </c>
      <c r="F25" s="19">
        <v>4.7</v>
      </c>
      <c r="G25" s="67">
        <v>3.87</v>
      </c>
      <c r="H25" s="19" t="s">
        <v>21</v>
      </c>
      <c r="I25" s="86">
        <v>530</v>
      </c>
      <c r="J25" s="87"/>
      <c r="K25" s="15">
        <f t="shared" si="0"/>
        <v>318</v>
      </c>
    </row>
    <row r="26" spans="1:11" s="28" customFormat="1" ht="15" customHeight="1">
      <c r="A26" s="63" t="s">
        <v>38</v>
      </c>
      <c r="B26" s="8" t="s">
        <v>33</v>
      </c>
      <c r="C26" s="8" t="s">
        <v>15</v>
      </c>
      <c r="D26" s="8" t="s">
        <v>16</v>
      </c>
      <c r="E26" s="8">
        <v>9169</v>
      </c>
      <c r="F26" s="8">
        <v>4.74</v>
      </c>
      <c r="G26" s="66">
        <v>3.51</v>
      </c>
      <c r="H26" s="8"/>
      <c r="I26" s="86">
        <v>505</v>
      </c>
      <c r="J26" s="87"/>
      <c r="K26" s="15">
        <f t="shared" si="0"/>
        <v>303</v>
      </c>
    </row>
    <row r="27" spans="1:11" s="28" customFormat="1">
      <c r="A27" s="88" t="s">
        <v>39</v>
      </c>
      <c r="B27" s="89"/>
      <c r="C27" s="89"/>
      <c r="D27" s="89"/>
      <c r="E27" s="89"/>
      <c r="F27" s="89"/>
      <c r="G27" s="90"/>
      <c r="H27" s="89"/>
      <c r="I27" s="89"/>
      <c r="J27" s="91"/>
      <c r="K27" s="15"/>
    </row>
    <row r="28" spans="1:11" s="28" customFormat="1" ht="15" customHeight="1">
      <c r="A28" s="63" t="s">
        <v>40</v>
      </c>
      <c r="B28" s="8" t="s">
        <v>41</v>
      </c>
      <c r="C28" s="8" t="s">
        <v>15</v>
      </c>
      <c r="D28" s="8"/>
      <c r="E28" s="8">
        <v>6302</v>
      </c>
      <c r="F28" s="8">
        <v>6.39</v>
      </c>
      <c r="G28" s="66">
        <v>4</v>
      </c>
      <c r="H28" s="8" t="s">
        <v>30</v>
      </c>
      <c r="I28" s="86">
        <v>457</v>
      </c>
      <c r="J28" s="87"/>
      <c r="K28" s="15">
        <f t="shared" si="0"/>
        <v>274.2</v>
      </c>
    </row>
    <row r="29" spans="1:11" s="28" customFormat="1">
      <c r="G29" s="70"/>
      <c r="K29" s="15"/>
    </row>
    <row r="30" spans="1:11" s="28" customFormat="1">
      <c r="E30" s="131" t="s">
        <v>42</v>
      </c>
      <c r="F30" s="132"/>
      <c r="G30" s="113"/>
      <c r="H30" s="132"/>
      <c r="I30" s="132"/>
      <c r="J30" s="132"/>
      <c r="K30" s="15"/>
    </row>
    <row r="31" spans="1:11" s="28" customFormat="1">
      <c r="E31" s="132"/>
      <c r="F31" s="132"/>
      <c r="G31" s="113"/>
      <c r="H31" s="132"/>
      <c r="I31" s="132"/>
      <c r="J31" s="132"/>
      <c r="K31" s="15"/>
    </row>
    <row r="32" spans="1:11" s="28" customFormat="1">
      <c r="E32" s="132"/>
      <c r="F32" s="132"/>
      <c r="G32" s="113"/>
      <c r="H32" s="132"/>
      <c r="I32" s="132"/>
      <c r="J32" s="132"/>
      <c r="K32" s="15"/>
    </row>
    <row r="33" spans="1:11" s="28" customFormat="1">
      <c r="E33" s="132"/>
      <c r="F33" s="132"/>
      <c r="G33" s="113"/>
      <c r="H33" s="132"/>
      <c r="I33" s="132"/>
      <c r="J33" s="132"/>
      <c r="K33" s="15"/>
    </row>
    <row r="34" spans="1:11" s="28" customFormat="1">
      <c r="A34" s="133" t="s">
        <v>43</v>
      </c>
      <c r="B34" s="134"/>
      <c r="C34" s="134"/>
      <c r="D34" s="134"/>
      <c r="E34" s="134"/>
      <c r="F34" s="134"/>
      <c r="G34" s="135"/>
      <c r="H34" s="134"/>
      <c r="I34" s="134"/>
      <c r="J34" s="134"/>
      <c r="K34" s="15"/>
    </row>
    <row r="35" spans="1:11" s="28" customFormat="1" ht="26.25" customHeight="1">
      <c r="A35" s="102" t="s">
        <v>44</v>
      </c>
      <c r="B35" s="103"/>
      <c r="C35" s="103"/>
      <c r="D35" s="103"/>
      <c r="E35" s="103"/>
      <c r="F35" s="103"/>
      <c r="G35" s="104"/>
      <c r="H35" s="103"/>
      <c r="I35" s="103"/>
      <c r="J35" s="103"/>
      <c r="K35" s="15"/>
    </row>
    <row r="36" spans="1:11" s="28" customFormat="1" ht="15.75" customHeight="1">
      <c r="A36" s="139" t="s">
        <v>3</v>
      </c>
      <c r="B36" s="114" t="s">
        <v>4</v>
      </c>
      <c r="C36" s="114" t="s">
        <v>5</v>
      </c>
      <c r="D36" s="114" t="s">
        <v>6</v>
      </c>
      <c r="E36" s="105" t="s">
        <v>7</v>
      </c>
      <c r="F36" s="90"/>
      <c r="G36" s="106"/>
      <c r="H36" s="114" t="s">
        <v>8</v>
      </c>
      <c r="I36" s="107" t="s">
        <v>440</v>
      </c>
      <c r="J36" s="108"/>
      <c r="K36" s="15"/>
    </row>
    <row r="37" spans="1:11" s="28" customFormat="1" ht="54.75" customHeight="1">
      <c r="A37" s="140"/>
      <c r="B37" s="115"/>
      <c r="C37" s="115"/>
      <c r="D37" s="115"/>
      <c r="E37" s="2" t="s">
        <v>9</v>
      </c>
      <c r="F37" s="2" t="s">
        <v>10</v>
      </c>
      <c r="G37" s="2" t="s">
        <v>11</v>
      </c>
      <c r="H37" s="115"/>
      <c r="I37" s="109"/>
      <c r="J37" s="110"/>
      <c r="K37" s="15"/>
    </row>
    <row r="38" spans="1:11" s="28" customFormat="1" ht="15" customHeight="1">
      <c r="A38" s="88" t="s">
        <v>36</v>
      </c>
      <c r="B38" s="89"/>
      <c r="C38" s="89"/>
      <c r="D38" s="89"/>
      <c r="E38" s="89"/>
      <c r="F38" s="89"/>
      <c r="G38" s="90"/>
      <c r="H38" s="120"/>
      <c r="I38" s="89"/>
      <c r="J38" s="91"/>
      <c r="K38" s="15"/>
    </row>
    <row r="39" spans="1:11" s="28" customFormat="1" ht="15" customHeight="1">
      <c r="A39" s="71" t="s">
        <v>45</v>
      </c>
      <c r="B39" s="66" t="s">
        <v>33</v>
      </c>
      <c r="C39" s="25" t="s">
        <v>46</v>
      </c>
      <c r="D39" s="8" t="s">
        <v>47</v>
      </c>
      <c r="E39" s="66">
        <v>14305</v>
      </c>
      <c r="F39" s="69">
        <v>4.6100000000000003</v>
      </c>
      <c r="G39" s="72">
        <v>3.34</v>
      </c>
      <c r="H39" s="73"/>
      <c r="I39" s="116">
        <v>595</v>
      </c>
      <c r="J39" s="117"/>
      <c r="K39" s="15">
        <f>I39-I39*40%</f>
        <v>357</v>
      </c>
    </row>
    <row r="40" spans="1:11" s="28" customFormat="1" ht="15" customHeight="1">
      <c r="A40" s="74" t="s">
        <v>48</v>
      </c>
      <c r="B40" s="66" t="s">
        <v>33</v>
      </c>
      <c r="C40" s="25" t="s">
        <v>46</v>
      </c>
      <c r="D40" s="24" t="s">
        <v>16</v>
      </c>
      <c r="E40" s="66">
        <v>13092</v>
      </c>
      <c r="F40" s="66">
        <v>4.43</v>
      </c>
      <c r="G40" s="69">
        <v>3.73</v>
      </c>
      <c r="H40" s="72"/>
      <c r="I40" s="118">
        <v>570</v>
      </c>
      <c r="J40" s="119"/>
      <c r="K40" s="15">
        <f>I40-I40*40%</f>
        <v>342</v>
      </c>
    </row>
    <row r="41" spans="1:11" s="28" customFormat="1" ht="15" customHeight="1">
      <c r="A41" s="88" t="s">
        <v>31</v>
      </c>
      <c r="B41" s="89"/>
      <c r="C41" s="89"/>
      <c r="D41" s="89"/>
      <c r="E41" s="89"/>
      <c r="F41" s="89"/>
      <c r="G41" s="90"/>
      <c r="H41" s="89"/>
      <c r="I41" s="120"/>
      <c r="J41" s="121"/>
      <c r="K41" s="15"/>
    </row>
    <row r="42" spans="1:11" s="28" customFormat="1" ht="15" customHeight="1">
      <c r="A42" s="75" t="s">
        <v>49</v>
      </c>
      <c r="B42" s="4" t="s">
        <v>33</v>
      </c>
      <c r="C42" s="76" t="s">
        <v>46</v>
      </c>
      <c r="D42" s="24" t="s">
        <v>50</v>
      </c>
      <c r="E42" s="24">
        <v>14008</v>
      </c>
      <c r="F42" s="24">
        <v>4.28</v>
      </c>
      <c r="G42" s="77">
        <v>3.56</v>
      </c>
      <c r="H42" s="23"/>
      <c r="I42" s="86">
        <v>595</v>
      </c>
      <c r="J42" s="87"/>
      <c r="K42" s="15">
        <f>I42-I42*40%</f>
        <v>357</v>
      </c>
    </row>
    <row r="43" spans="1:11" s="28" customFormat="1" ht="15" customHeight="1">
      <c r="A43" s="22" t="s">
        <v>51</v>
      </c>
      <c r="B43" s="4" t="s">
        <v>33</v>
      </c>
      <c r="C43" s="76" t="s">
        <v>46</v>
      </c>
      <c r="D43" s="24" t="s">
        <v>52</v>
      </c>
      <c r="E43" s="24">
        <v>12125</v>
      </c>
      <c r="F43" s="24">
        <v>4.3499999999999996</v>
      </c>
      <c r="G43" s="68">
        <v>3.58</v>
      </c>
      <c r="H43" s="24"/>
      <c r="I43" s="86">
        <v>550</v>
      </c>
      <c r="J43" s="87"/>
      <c r="K43" s="15">
        <f>I43-I43*40%</f>
        <v>330</v>
      </c>
    </row>
    <row r="44" spans="1:11" s="28" customFormat="1" ht="15" customHeight="1">
      <c r="A44" s="41" t="s">
        <v>53</v>
      </c>
      <c r="B44" s="4" t="s">
        <v>33</v>
      </c>
      <c r="C44" s="76" t="s">
        <v>46</v>
      </c>
      <c r="D44" s="24" t="s">
        <v>52</v>
      </c>
      <c r="E44" s="8">
        <v>10629</v>
      </c>
      <c r="F44" s="8">
        <v>4.28</v>
      </c>
      <c r="G44" s="66">
        <v>3.69</v>
      </c>
      <c r="H44" s="8"/>
      <c r="I44" s="122">
        <v>550</v>
      </c>
      <c r="J44" s="123"/>
      <c r="K44" s="15">
        <f>I44-I44*40%</f>
        <v>330</v>
      </c>
    </row>
    <row r="45" spans="1:11" s="28" customFormat="1" ht="15" customHeight="1">
      <c r="A45" s="41" t="s">
        <v>54</v>
      </c>
      <c r="B45" s="4" t="s">
        <v>33</v>
      </c>
      <c r="C45" s="5" t="s">
        <v>46</v>
      </c>
      <c r="D45" s="8" t="s">
        <v>47</v>
      </c>
      <c r="E45" s="8">
        <v>10685</v>
      </c>
      <c r="F45" s="8">
        <v>4.3</v>
      </c>
      <c r="G45" s="66">
        <v>3.63</v>
      </c>
      <c r="H45" s="8"/>
      <c r="I45" s="122">
        <v>550</v>
      </c>
      <c r="J45" s="123"/>
      <c r="K45" s="15">
        <f>I45-I45*40%</f>
        <v>330</v>
      </c>
    </row>
    <row r="46" spans="1:11" s="28" customFormat="1" ht="15" customHeight="1">
      <c r="A46" s="41" t="s">
        <v>55</v>
      </c>
      <c r="B46" s="4" t="s">
        <v>33</v>
      </c>
      <c r="C46" s="76" t="s">
        <v>46</v>
      </c>
      <c r="D46" s="24" t="s">
        <v>50</v>
      </c>
      <c r="E46" s="8">
        <v>10008</v>
      </c>
      <c r="F46" s="8">
        <v>4.07</v>
      </c>
      <c r="G46" s="69">
        <v>3.29</v>
      </c>
      <c r="H46" s="78"/>
      <c r="I46" s="124">
        <v>520</v>
      </c>
      <c r="J46" s="123"/>
      <c r="K46" s="15">
        <f>I46-I46*40%</f>
        <v>312</v>
      </c>
    </row>
    <row r="47" spans="1:11" s="28" customFormat="1" ht="15" customHeight="1">
      <c r="A47" s="125" t="s">
        <v>12</v>
      </c>
      <c r="B47" s="120"/>
      <c r="C47" s="120"/>
      <c r="D47" s="120"/>
      <c r="E47" s="120"/>
      <c r="F47" s="120"/>
      <c r="G47" s="126"/>
      <c r="H47" s="120"/>
      <c r="I47" s="120"/>
      <c r="J47" s="121"/>
      <c r="K47" s="15"/>
    </row>
    <row r="48" spans="1:11" s="28" customFormat="1" ht="15" customHeight="1">
      <c r="A48" s="22" t="s">
        <v>56</v>
      </c>
      <c r="B48" s="4" t="s">
        <v>33</v>
      </c>
      <c r="C48" s="25" t="s">
        <v>46</v>
      </c>
      <c r="D48" s="24" t="s">
        <v>16</v>
      </c>
      <c r="E48" s="24">
        <v>13978</v>
      </c>
      <c r="F48" s="24">
        <v>4.3499999999999996</v>
      </c>
      <c r="G48" s="68">
        <v>3.6</v>
      </c>
      <c r="H48" s="24"/>
      <c r="I48" s="86">
        <v>560</v>
      </c>
      <c r="J48" s="87"/>
      <c r="K48" s="15">
        <f>I48-I48*40%</f>
        <v>336</v>
      </c>
    </row>
    <row r="49" spans="1:11" s="28" customFormat="1" ht="15" customHeight="1">
      <c r="A49" s="79" t="s">
        <v>57</v>
      </c>
      <c r="B49" s="4" t="s">
        <v>14</v>
      </c>
      <c r="C49" s="80" t="s">
        <v>46</v>
      </c>
      <c r="D49" s="8" t="s">
        <v>47</v>
      </c>
      <c r="E49" s="8">
        <v>10216</v>
      </c>
      <c r="F49" s="8">
        <v>4.01</v>
      </c>
      <c r="G49" s="66">
        <v>3.26</v>
      </c>
      <c r="H49" s="8" t="s">
        <v>17</v>
      </c>
      <c r="I49" s="86">
        <v>495</v>
      </c>
      <c r="J49" s="87"/>
      <c r="K49" s="15">
        <f>I49-I49*40%</f>
        <v>297</v>
      </c>
    </row>
    <row r="50" spans="1:11" s="28" customFormat="1" ht="15" customHeight="1">
      <c r="A50" s="79" t="s">
        <v>58</v>
      </c>
      <c r="B50" s="4" t="s">
        <v>33</v>
      </c>
      <c r="C50" s="80" t="s">
        <v>46</v>
      </c>
      <c r="D50" s="8" t="s">
        <v>52</v>
      </c>
      <c r="E50" s="8">
        <v>9435</v>
      </c>
      <c r="F50" s="8">
        <v>4.5</v>
      </c>
      <c r="G50" s="66">
        <v>3.73</v>
      </c>
      <c r="H50" s="8"/>
      <c r="I50" s="122">
        <v>505</v>
      </c>
      <c r="J50" s="123"/>
      <c r="K50" s="15">
        <f>I50-I50*40%</f>
        <v>303</v>
      </c>
    </row>
    <row r="51" spans="1:11" s="28" customFormat="1">
      <c r="A51" s="88" t="s">
        <v>24</v>
      </c>
      <c r="B51" s="89"/>
      <c r="C51" s="89"/>
      <c r="D51" s="89"/>
      <c r="E51" s="89"/>
      <c r="F51" s="89"/>
      <c r="G51" s="90"/>
      <c r="H51" s="89"/>
      <c r="I51" s="89"/>
      <c r="J51" s="91"/>
      <c r="K51" s="15"/>
    </row>
    <row r="52" spans="1:11" s="28" customFormat="1" ht="15" customHeight="1">
      <c r="A52" s="22" t="s">
        <v>59</v>
      </c>
      <c r="B52" s="4" t="s">
        <v>33</v>
      </c>
      <c r="C52" s="76" t="s">
        <v>46</v>
      </c>
      <c r="D52" s="8" t="s">
        <v>47</v>
      </c>
      <c r="E52" s="81">
        <v>11596</v>
      </c>
      <c r="F52" s="23">
        <v>4.18</v>
      </c>
      <c r="G52" s="67">
        <v>3.63</v>
      </c>
      <c r="H52" s="24"/>
      <c r="I52" s="93">
        <v>560</v>
      </c>
      <c r="J52" s="87"/>
      <c r="K52" s="15">
        <f>I52-I52*40%</f>
        <v>336</v>
      </c>
    </row>
    <row r="53" spans="1:11" s="28" customFormat="1" ht="15" customHeight="1">
      <c r="A53" s="22" t="s">
        <v>60</v>
      </c>
      <c r="B53" s="4" t="s">
        <v>33</v>
      </c>
      <c r="C53" s="5" t="s">
        <v>46</v>
      </c>
      <c r="D53" s="8" t="s">
        <v>47</v>
      </c>
      <c r="E53" s="81">
        <v>11516</v>
      </c>
      <c r="F53" s="23">
        <v>4.4800000000000004</v>
      </c>
      <c r="G53" s="67">
        <v>3.64</v>
      </c>
      <c r="H53" s="24"/>
      <c r="I53" s="93">
        <v>560</v>
      </c>
      <c r="J53" s="87"/>
      <c r="K53" s="15">
        <f>I53-I53*40%</f>
        <v>336</v>
      </c>
    </row>
    <row r="54" spans="1:11" s="28" customFormat="1" ht="15" customHeight="1">
      <c r="A54" s="22" t="s">
        <v>61</v>
      </c>
      <c r="B54" s="4" t="s">
        <v>14</v>
      </c>
      <c r="C54" s="76" t="s">
        <v>46</v>
      </c>
      <c r="D54" s="24" t="s">
        <v>52</v>
      </c>
      <c r="E54" s="24">
        <v>11116</v>
      </c>
      <c r="F54" s="24">
        <v>4.12</v>
      </c>
      <c r="G54" s="68">
        <v>3.35</v>
      </c>
      <c r="H54" s="24" t="s">
        <v>62</v>
      </c>
      <c r="I54" s="86">
        <v>505</v>
      </c>
      <c r="J54" s="87"/>
      <c r="K54" s="15">
        <f>I54-I54*40%</f>
        <v>303</v>
      </c>
    </row>
    <row r="55" spans="1:11" s="28" customFormat="1">
      <c r="A55" s="88" t="s">
        <v>63</v>
      </c>
      <c r="B55" s="89"/>
      <c r="C55" s="89"/>
      <c r="D55" s="89"/>
      <c r="E55" s="89"/>
      <c r="F55" s="89"/>
      <c r="G55" s="90"/>
      <c r="H55" s="89"/>
      <c r="I55" s="89"/>
      <c r="J55" s="91"/>
      <c r="K55" s="15"/>
    </row>
    <row r="56" spans="1:11" s="28" customFormat="1" ht="15" customHeight="1">
      <c r="A56" s="41" t="s">
        <v>64</v>
      </c>
      <c r="B56" s="4" t="s">
        <v>33</v>
      </c>
      <c r="C56" s="5" t="s">
        <v>46</v>
      </c>
      <c r="D56" s="8" t="s">
        <v>47</v>
      </c>
      <c r="E56" s="8">
        <v>10738</v>
      </c>
      <c r="F56" s="8">
        <v>4.74</v>
      </c>
      <c r="G56" s="66">
        <v>3.79</v>
      </c>
      <c r="H56" s="19"/>
      <c r="I56" s="86">
        <v>520</v>
      </c>
      <c r="J56" s="87"/>
      <c r="K56" s="15">
        <f>I56-I56*40%</f>
        <v>312</v>
      </c>
    </row>
    <row r="57" spans="1:11" s="28" customFormat="1">
      <c r="G57" s="70"/>
      <c r="K57" s="15"/>
    </row>
    <row r="58" spans="1:11" s="28" customFormat="1">
      <c r="E58" s="131" t="s">
        <v>42</v>
      </c>
      <c r="F58" s="132"/>
      <c r="G58" s="113"/>
      <c r="H58" s="132"/>
      <c r="I58" s="132"/>
      <c r="J58" s="132"/>
      <c r="K58" s="15"/>
    </row>
    <row r="59" spans="1:11" s="28" customFormat="1">
      <c r="E59" s="132"/>
      <c r="F59" s="132"/>
      <c r="G59" s="113"/>
      <c r="H59" s="132"/>
      <c r="I59" s="132"/>
      <c r="J59" s="132"/>
      <c r="K59" s="15"/>
    </row>
    <row r="60" spans="1:11" s="28" customFormat="1">
      <c r="E60" s="132"/>
      <c r="F60" s="132"/>
      <c r="G60" s="113"/>
      <c r="H60" s="132"/>
      <c r="I60" s="132"/>
      <c r="J60" s="132"/>
      <c r="K60" s="15"/>
    </row>
    <row r="61" spans="1:11" s="28" customFormat="1">
      <c r="E61" s="132"/>
      <c r="F61" s="132"/>
      <c r="G61" s="113"/>
      <c r="H61" s="132"/>
      <c r="I61" s="132"/>
      <c r="J61" s="132"/>
      <c r="K61" s="15"/>
    </row>
    <row r="62" spans="1:11" s="28" customFormat="1">
      <c r="E62" s="17"/>
      <c r="F62" s="17"/>
      <c r="G62" s="65"/>
      <c r="H62" s="17"/>
      <c r="I62" s="17"/>
      <c r="J62" s="17"/>
      <c r="K62" s="15"/>
    </row>
    <row r="63" spans="1:11" s="28" customFormat="1" ht="17.25" customHeight="1">
      <c r="A63" s="133" t="s">
        <v>65</v>
      </c>
      <c r="B63" s="134"/>
      <c r="C63" s="134"/>
      <c r="D63" s="134"/>
      <c r="E63" s="134"/>
      <c r="F63" s="134"/>
      <c r="G63" s="135"/>
      <c r="H63" s="134"/>
      <c r="I63" s="134"/>
      <c r="J63" s="134"/>
      <c r="K63" s="15"/>
    </row>
    <row r="64" spans="1:11" s="28" customFormat="1" ht="26.25" customHeight="1">
      <c r="A64" s="136" t="s">
        <v>66</v>
      </c>
      <c r="B64" s="137"/>
      <c r="C64" s="137"/>
      <c r="D64" s="137"/>
      <c r="E64" s="137"/>
      <c r="F64" s="137"/>
      <c r="G64" s="138"/>
      <c r="H64" s="137"/>
      <c r="I64" s="137"/>
      <c r="J64" s="137"/>
      <c r="K64" s="15"/>
    </row>
    <row r="65" spans="1:11" s="28" customFormat="1" ht="15.75" customHeight="1">
      <c r="A65" s="129" t="s">
        <v>3</v>
      </c>
      <c r="B65" s="114" t="s">
        <v>4</v>
      </c>
      <c r="C65" s="130" t="s">
        <v>5</v>
      </c>
      <c r="D65" s="114" t="s">
        <v>6</v>
      </c>
      <c r="E65" s="129" t="s">
        <v>7</v>
      </c>
      <c r="F65" s="129"/>
      <c r="G65" s="129"/>
      <c r="H65" s="130" t="s">
        <v>8</v>
      </c>
      <c r="I65" s="129" t="s">
        <v>440</v>
      </c>
      <c r="J65" s="129"/>
      <c r="K65" s="15"/>
    </row>
    <row r="66" spans="1:11" s="28" customFormat="1" ht="54.75" customHeight="1">
      <c r="A66" s="129"/>
      <c r="B66" s="115"/>
      <c r="C66" s="130"/>
      <c r="D66" s="115"/>
      <c r="E66" s="21" t="s">
        <v>9</v>
      </c>
      <c r="F66" s="21" t="s">
        <v>10</v>
      </c>
      <c r="G66" s="21" t="s">
        <v>11</v>
      </c>
      <c r="H66" s="130"/>
      <c r="I66" s="129"/>
      <c r="J66" s="129"/>
      <c r="K66" s="15"/>
    </row>
    <row r="67" spans="1:11" s="28" customFormat="1">
      <c r="A67" s="128" t="s">
        <v>12</v>
      </c>
      <c r="B67" s="128"/>
      <c r="C67" s="128"/>
      <c r="D67" s="128"/>
      <c r="E67" s="128"/>
      <c r="F67" s="128"/>
      <c r="G67" s="129"/>
      <c r="H67" s="128"/>
      <c r="I67" s="128"/>
      <c r="J67" s="128"/>
      <c r="K67" s="15"/>
    </row>
    <row r="68" spans="1:11" s="28" customFormat="1">
      <c r="A68" s="22" t="s">
        <v>67</v>
      </c>
      <c r="B68" s="4" t="s">
        <v>33</v>
      </c>
      <c r="C68" s="19" t="s">
        <v>68</v>
      </c>
      <c r="D68" s="36"/>
      <c r="E68" s="19">
        <v>9612</v>
      </c>
      <c r="F68" s="19">
        <v>4.95</v>
      </c>
      <c r="G68" s="67">
        <v>3.19</v>
      </c>
      <c r="H68" s="29"/>
      <c r="I68" s="86">
        <v>515</v>
      </c>
      <c r="J68" s="87"/>
      <c r="K68" s="15">
        <f>I68-I68*40%</f>
        <v>309</v>
      </c>
    </row>
    <row r="69" spans="1:11" s="28" customFormat="1" ht="15" customHeight="1">
      <c r="A69" s="22" t="s">
        <v>69</v>
      </c>
      <c r="B69" s="4" t="s">
        <v>33</v>
      </c>
      <c r="C69" s="19" t="s">
        <v>68</v>
      </c>
      <c r="D69" s="8" t="s">
        <v>52</v>
      </c>
      <c r="E69" s="19">
        <v>9368</v>
      </c>
      <c r="F69" s="19">
        <v>4.72</v>
      </c>
      <c r="G69" s="82">
        <v>3.18</v>
      </c>
      <c r="H69" s="83"/>
      <c r="I69" s="127">
        <v>505</v>
      </c>
      <c r="J69" s="127"/>
      <c r="K69" s="15">
        <f>I69-I69*40%</f>
        <v>303</v>
      </c>
    </row>
    <row r="70" spans="1:11" s="28" customFormat="1" ht="15" customHeight="1">
      <c r="A70" s="22" t="s">
        <v>70</v>
      </c>
      <c r="B70" s="4" t="s">
        <v>33</v>
      </c>
      <c r="C70" s="19" t="s">
        <v>68</v>
      </c>
      <c r="D70" s="8" t="s">
        <v>52</v>
      </c>
      <c r="E70" s="19">
        <v>9061</v>
      </c>
      <c r="F70" s="19">
        <v>4.9400000000000004</v>
      </c>
      <c r="G70" s="67">
        <v>3.2</v>
      </c>
      <c r="H70" s="19"/>
      <c r="I70" s="86">
        <v>505</v>
      </c>
      <c r="J70" s="87"/>
      <c r="K70" s="15">
        <f t="shared" ref="K70:K75" si="1">I70-I70*40%</f>
        <v>303</v>
      </c>
    </row>
    <row r="71" spans="1:11" s="28" customFormat="1" ht="15" customHeight="1">
      <c r="A71" s="22" t="s">
        <v>71</v>
      </c>
      <c r="B71" s="4" t="s">
        <v>33</v>
      </c>
      <c r="C71" s="19" t="s">
        <v>68</v>
      </c>
      <c r="D71" s="8"/>
      <c r="E71" s="19">
        <v>9007</v>
      </c>
      <c r="F71" s="19">
        <v>4.9400000000000004</v>
      </c>
      <c r="G71" s="82">
        <v>3.18</v>
      </c>
      <c r="H71" s="83"/>
      <c r="I71" s="86">
        <v>505</v>
      </c>
      <c r="J71" s="87"/>
      <c r="K71" s="15">
        <f t="shared" si="1"/>
        <v>303</v>
      </c>
    </row>
    <row r="72" spans="1:11" s="28" customFormat="1" ht="15" customHeight="1">
      <c r="A72" s="22" t="s">
        <v>72</v>
      </c>
      <c r="B72" s="4" t="s">
        <v>33</v>
      </c>
      <c r="C72" s="19" t="s">
        <v>68</v>
      </c>
      <c r="D72" s="8" t="s">
        <v>52</v>
      </c>
      <c r="E72" s="19">
        <v>9003</v>
      </c>
      <c r="F72" s="19">
        <v>4.91</v>
      </c>
      <c r="G72" s="67">
        <v>3.21</v>
      </c>
      <c r="H72" s="19"/>
      <c r="I72" s="86">
        <v>505</v>
      </c>
      <c r="J72" s="87"/>
      <c r="K72" s="15">
        <f t="shared" si="1"/>
        <v>303</v>
      </c>
    </row>
    <row r="73" spans="1:11" s="28" customFormat="1" ht="15" customHeight="1">
      <c r="A73" s="22" t="s">
        <v>73</v>
      </c>
      <c r="B73" s="4" t="s">
        <v>41</v>
      </c>
      <c r="C73" s="19" t="s">
        <v>68</v>
      </c>
      <c r="D73" s="8" t="s">
        <v>52</v>
      </c>
      <c r="E73" s="19">
        <v>6938</v>
      </c>
      <c r="F73" s="19">
        <v>4.17</v>
      </c>
      <c r="G73" s="82">
        <v>3.18</v>
      </c>
      <c r="H73" s="83"/>
      <c r="I73" s="127">
        <v>450</v>
      </c>
      <c r="J73" s="127"/>
      <c r="K73" s="15">
        <f t="shared" si="1"/>
        <v>270</v>
      </c>
    </row>
    <row r="74" spans="1:11" s="28" customFormat="1">
      <c r="A74" s="128" t="s">
        <v>34</v>
      </c>
      <c r="B74" s="128"/>
      <c r="C74" s="128"/>
      <c r="D74" s="128"/>
      <c r="E74" s="128"/>
      <c r="F74" s="128"/>
      <c r="G74" s="129"/>
      <c r="H74" s="128"/>
      <c r="I74" s="128"/>
      <c r="J74" s="128"/>
      <c r="K74" s="15"/>
    </row>
    <row r="75" spans="1:11" s="28" customFormat="1" ht="15" customHeight="1">
      <c r="A75" s="22" t="s">
        <v>74</v>
      </c>
      <c r="B75" s="4" t="s">
        <v>33</v>
      </c>
      <c r="C75" s="19" t="s">
        <v>68</v>
      </c>
      <c r="D75" s="8"/>
      <c r="E75" s="19">
        <v>9572</v>
      </c>
      <c r="F75" s="19">
        <v>4.92</v>
      </c>
      <c r="G75" s="82">
        <v>3.19</v>
      </c>
      <c r="H75" s="19"/>
      <c r="I75" s="127">
        <v>515</v>
      </c>
      <c r="J75" s="127"/>
      <c r="K75" s="15">
        <f t="shared" si="1"/>
        <v>309</v>
      </c>
    </row>
    <row r="76" spans="1:11" s="28" customFormat="1">
      <c r="A76" s="88" t="s">
        <v>63</v>
      </c>
      <c r="B76" s="89"/>
      <c r="C76" s="89"/>
      <c r="D76" s="89"/>
      <c r="E76" s="89"/>
      <c r="F76" s="89"/>
      <c r="G76" s="90"/>
      <c r="H76" s="89"/>
      <c r="I76" s="89"/>
      <c r="J76" s="91"/>
      <c r="K76" s="15"/>
    </row>
    <row r="77" spans="1:11" s="28" customFormat="1" ht="15" customHeight="1">
      <c r="A77" s="22" t="s">
        <v>75</v>
      </c>
      <c r="B77" s="4" t="s">
        <v>33</v>
      </c>
      <c r="C77" s="19" t="s">
        <v>68</v>
      </c>
      <c r="D77" s="8" t="s">
        <v>52</v>
      </c>
      <c r="E77" s="19">
        <v>9463</v>
      </c>
      <c r="F77" s="19">
        <v>4.82</v>
      </c>
      <c r="G77" s="82">
        <v>3.19</v>
      </c>
      <c r="H77" s="19"/>
      <c r="I77" s="127">
        <v>505</v>
      </c>
      <c r="J77" s="127"/>
      <c r="K77" s="15">
        <f>I77-I77*40%</f>
        <v>303</v>
      </c>
    </row>
    <row r="78" spans="1:11" s="28" customFormat="1">
      <c r="A78" s="128" t="s">
        <v>76</v>
      </c>
      <c r="B78" s="128"/>
      <c r="C78" s="128"/>
      <c r="D78" s="128"/>
      <c r="E78" s="128"/>
      <c r="F78" s="128"/>
      <c r="G78" s="129"/>
      <c r="H78" s="128"/>
      <c r="I78" s="128"/>
      <c r="J78" s="128"/>
      <c r="K78" s="15"/>
    </row>
    <row r="79" spans="1:11" s="28" customFormat="1" ht="15" customHeight="1">
      <c r="A79" s="22" t="s">
        <v>77</v>
      </c>
      <c r="B79" s="4" t="s">
        <v>33</v>
      </c>
      <c r="C79" s="19" t="s">
        <v>68</v>
      </c>
      <c r="D79" s="8"/>
      <c r="E79" s="19">
        <v>8973</v>
      </c>
      <c r="F79" s="19">
        <v>4.95</v>
      </c>
      <c r="G79" s="82">
        <v>3.19</v>
      </c>
      <c r="H79" s="19"/>
      <c r="I79" s="127">
        <v>485</v>
      </c>
      <c r="J79" s="127"/>
      <c r="K79" s="15">
        <f>I79-I79*40%</f>
        <v>291</v>
      </c>
    </row>
    <row r="80" spans="1:11" s="28" customFormat="1">
      <c r="A80" s="128" t="s">
        <v>78</v>
      </c>
      <c r="B80" s="128"/>
      <c r="C80" s="128"/>
      <c r="D80" s="128"/>
      <c r="E80" s="128"/>
      <c r="F80" s="128"/>
      <c r="G80" s="129"/>
      <c r="H80" s="128"/>
      <c r="I80" s="128"/>
      <c r="J80" s="128"/>
      <c r="K80" s="15"/>
    </row>
    <row r="81" spans="1:11" s="28" customFormat="1" ht="15" customHeight="1">
      <c r="A81" s="22" t="s">
        <v>79</v>
      </c>
      <c r="B81" s="4" t="s">
        <v>33</v>
      </c>
      <c r="C81" s="19" t="s">
        <v>68</v>
      </c>
      <c r="D81" s="8" t="s">
        <v>47</v>
      </c>
      <c r="E81" s="19">
        <v>8395</v>
      </c>
      <c r="F81" s="19">
        <v>4.46</v>
      </c>
      <c r="G81" s="82">
        <v>3.15</v>
      </c>
      <c r="H81" s="19"/>
      <c r="I81" s="127">
        <v>458</v>
      </c>
      <c r="J81" s="127"/>
      <c r="K81" s="15">
        <f t="shared" ref="K81:K96" si="2">I81-I81*40%</f>
        <v>274.79999999999995</v>
      </c>
    </row>
    <row r="82" spans="1:11" s="28" customFormat="1" ht="15" customHeight="1">
      <c r="A82" s="22" t="s">
        <v>80</v>
      </c>
      <c r="B82" s="4" t="s">
        <v>81</v>
      </c>
      <c r="C82" s="19" t="s">
        <v>68</v>
      </c>
      <c r="D82" s="83"/>
      <c r="E82" s="19">
        <v>7513</v>
      </c>
      <c r="F82" s="19">
        <v>4</v>
      </c>
      <c r="G82" s="82">
        <v>3.02</v>
      </c>
      <c r="H82" s="19" t="s">
        <v>82</v>
      </c>
      <c r="I82" s="127">
        <v>485</v>
      </c>
      <c r="J82" s="127"/>
      <c r="K82" s="15">
        <f t="shared" si="2"/>
        <v>291</v>
      </c>
    </row>
    <row r="83" spans="1:11" s="28" customFormat="1">
      <c r="A83" s="128" t="s">
        <v>83</v>
      </c>
      <c r="B83" s="128"/>
      <c r="C83" s="128"/>
      <c r="D83" s="128"/>
      <c r="E83" s="128"/>
      <c r="F83" s="128"/>
      <c r="G83" s="129"/>
      <c r="H83" s="128"/>
      <c r="I83" s="128"/>
      <c r="J83" s="128"/>
      <c r="K83" s="15"/>
    </row>
    <row r="84" spans="1:11" s="28" customFormat="1" ht="15" customHeight="1">
      <c r="A84" s="22" t="s">
        <v>84</v>
      </c>
      <c r="B84" s="4" t="s">
        <v>85</v>
      </c>
      <c r="C84" s="19" t="s">
        <v>68</v>
      </c>
      <c r="D84" s="83"/>
      <c r="E84" s="19">
        <v>7198</v>
      </c>
      <c r="F84" s="19">
        <v>4.18</v>
      </c>
      <c r="G84" s="82">
        <v>3.05</v>
      </c>
      <c r="H84" s="19" t="s">
        <v>23</v>
      </c>
      <c r="I84" s="127">
        <v>485</v>
      </c>
      <c r="J84" s="127"/>
      <c r="K84" s="15">
        <f t="shared" si="2"/>
        <v>291</v>
      </c>
    </row>
    <row r="85" spans="1:11" s="28" customFormat="1">
      <c r="A85" s="128" t="s">
        <v>86</v>
      </c>
      <c r="B85" s="128"/>
      <c r="C85" s="128"/>
      <c r="D85" s="128"/>
      <c r="E85" s="128"/>
      <c r="F85" s="128"/>
      <c r="G85" s="129"/>
      <c r="H85" s="128"/>
      <c r="I85" s="128"/>
      <c r="J85" s="128"/>
      <c r="K85" s="15"/>
    </row>
    <row r="86" spans="1:11" s="28" customFormat="1" ht="15" customHeight="1">
      <c r="A86" s="22" t="s">
        <v>87</v>
      </c>
      <c r="B86" s="4" t="s">
        <v>85</v>
      </c>
      <c r="C86" s="19" t="s">
        <v>68</v>
      </c>
      <c r="D86" s="83"/>
      <c r="E86" s="19">
        <v>7198</v>
      </c>
      <c r="F86" s="19">
        <v>4.18</v>
      </c>
      <c r="G86" s="82">
        <v>3.12</v>
      </c>
      <c r="H86" s="19" t="s">
        <v>23</v>
      </c>
      <c r="I86" s="127">
        <v>485</v>
      </c>
      <c r="J86" s="127"/>
      <c r="K86" s="15">
        <f t="shared" si="2"/>
        <v>291</v>
      </c>
    </row>
    <row r="87" spans="1:11" s="28" customFormat="1" ht="15" customHeight="1">
      <c r="A87" s="22" t="s">
        <v>88</v>
      </c>
      <c r="B87" s="4" t="s">
        <v>81</v>
      </c>
      <c r="C87" s="19" t="s">
        <v>68</v>
      </c>
      <c r="D87" s="83"/>
      <c r="E87" s="19">
        <v>6725</v>
      </c>
      <c r="F87" s="19">
        <v>4.1500000000000004</v>
      </c>
      <c r="G87" s="82">
        <v>3.08</v>
      </c>
      <c r="H87" s="19" t="s">
        <v>82</v>
      </c>
      <c r="I87" s="127">
        <v>470</v>
      </c>
      <c r="J87" s="127"/>
      <c r="K87" s="15">
        <f t="shared" si="2"/>
        <v>282</v>
      </c>
    </row>
    <row r="88" spans="1:11" s="28" customFormat="1" ht="15" customHeight="1">
      <c r="A88" s="22" t="s">
        <v>89</v>
      </c>
      <c r="B88" s="4" t="s">
        <v>81</v>
      </c>
      <c r="C88" s="19" t="s">
        <v>68</v>
      </c>
      <c r="D88" s="83"/>
      <c r="E88" s="19">
        <v>6290</v>
      </c>
      <c r="F88" s="19">
        <v>3.88</v>
      </c>
      <c r="G88" s="82">
        <v>3.14</v>
      </c>
      <c r="H88" s="19" t="s">
        <v>90</v>
      </c>
      <c r="I88" s="127">
        <v>470</v>
      </c>
      <c r="J88" s="127"/>
      <c r="K88" s="15">
        <f t="shared" si="2"/>
        <v>282</v>
      </c>
    </row>
    <row r="89" spans="1:11" s="28" customFormat="1">
      <c r="A89" s="128" t="s">
        <v>27</v>
      </c>
      <c r="B89" s="128"/>
      <c r="C89" s="128"/>
      <c r="D89" s="128"/>
      <c r="E89" s="128"/>
      <c r="F89" s="128"/>
      <c r="G89" s="129"/>
      <c r="H89" s="128"/>
      <c r="I89" s="128"/>
      <c r="J89" s="128"/>
      <c r="K89" s="15"/>
    </row>
    <row r="90" spans="1:11" s="28" customFormat="1" ht="15" customHeight="1">
      <c r="A90" s="22" t="s">
        <v>91</v>
      </c>
      <c r="B90" s="4" t="s">
        <v>14</v>
      </c>
      <c r="C90" s="19" t="s">
        <v>68</v>
      </c>
      <c r="D90" s="83"/>
      <c r="E90" s="19">
        <v>7011</v>
      </c>
      <c r="F90" s="19">
        <v>4.0999999999999996</v>
      </c>
      <c r="G90" s="82">
        <v>3.01</v>
      </c>
      <c r="H90" s="83"/>
      <c r="I90" s="127">
        <v>485</v>
      </c>
      <c r="J90" s="127"/>
      <c r="K90" s="15">
        <f t="shared" si="2"/>
        <v>291</v>
      </c>
    </row>
    <row r="91" spans="1:11" s="28" customFormat="1">
      <c r="A91" s="128" t="s">
        <v>92</v>
      </c>
      <c r="B91" s="128"/>
      <c r="C91" s="128"/>
      <c r="D91" s="128"/>
      <c r="E91" s="128"/>
      <c r="F91" s="128"/>
      <c r="G91" s="129"/>
      <c r="H91" s="128"/>
      <c r="I91" s="128"/>
      <c r="J91" s="128"/>
      <c r="K91" s="15"/>
    </row>
    <row r="92" spans="1:11" s="28" customFormat="1" ht="15" customHeight="1">
      <c r="A92" s="22" t="s">
        <v>93</v>
      </c>
      <c r="B92" s="4" t="s">
        <v>41</v>
      </c>
      <c r="C92" s="19" t="s">
        <v>68</v>
      </c>
      <c r="D92" s="83"/>
      <c r="E92" s="19">
        <v>7009</v>
      </c>
      <c r="F92" s="19">
        <v>3.68</v>
      </c>
      <c r="G92" s="82">
        <v>3.03</v>
      </c>
      <c r="H92" s="19" t="s">
        <v>90</v>
      </c>
      <c r="I92" s="127">
        <v>485</v>
      </c>
      <c r="J92" s="127"/>
      <c r="K92" s="15">
        <f t="shared" si="2"/>
        <v>291</v>
      </c>
    </row>
    <row r="93" spans="1:11" s="28" customFormat="1" ht="15" customHeight="1">
      <c r="A93" s="22" t="s">
        <v>94</v>
      </c>
      <c r="B93" s="4" t="s">
        <v>81</v>
      </c>
      <c r="C93" s="19" t="s">
        <v>68</v>
      </c>
      <c r="D93" s="83"/>
      <c r="E93" s="19">
        <v>6757</v>
      </c>
      <c r="F93" s="19">
        <v>3.84</v>
      </c>
      <c r="G93" s="82">
        <v>3.06</v>
      </c>
      <c r="H93" s="19" t="s">
        <v>95</v>
      </c>
      <c r="I93" s="127">
        <v>470</v>
      </c>
      <c r="J93" s="127"/>
      <c r="K93" s="15">
        <f t="shared" si="2"/>
        <v>282</v>
      </c>
    </row>
    <row r="94" spans="1:11" s="28" customFormat="1" ht="15" customHeight="1">
      <c r="A94" s="22" t="s">
        <v>96</v>
      </c>
      <c r="B94" s="4" t="s">
        <v>85</v>
      </c>
      <c r="C94" s="19" t="s">
        <v>68</v>
      </c>
      <c r="D94" s="83"/>
      <c r="E94" s="19">
        <v>6121</v>
      </c>
      <c r="F94" s="19">
        <v>3.71</v>
      </c>
      <c r="G94" s="82">
        <v>3</v>
      </c>
      <c r="H94" s="19" t="s">
        <v>95</v>
      </c>
      <c r="I94" s="127">
        <v>470</v>
      </c>
      <c r="J94" s="127"/>
      <c r="K94" s="15">
        <f t="shared" si="2"/>
        <v>282</v>
      </c>
    </row>
    <row r="95" spans="1:11" s="28" customFormat="1">
      <c r="A95" s="128" t="s">
        <v>97</v>
      </c>
      <c r="B95" s="128"/>
      <c r="C95" s="128"/>
      <c r="D95" s="128"/>
      <c r="E95" s="128"/>
      <c r="F95" s="128"/>
      <c r="G95" s="129"/>
      <c r="H95" s="128"/>
      <c r="I95" s="128"/>
      <c r="J95" s="128"/>
      <c r="K95" s="15"/>
    </row>
    <row r="96" spans="1:11" s="28" customFormat="1" ht="15" customHeight="1">
      <c r="A96" s="22" t="s">
        <v>98</v>
      </c>
      <c r="B96" s="4" t="s">
        <v>81</v>
      </c>
      <c r="C96" s="19" t="s">
        <v>68</v>
      </c>
      <c r="D96" s="83"/>
      <c r="E96" s="19">
        <v>6914</v>
      </c>
      <c r="F96" s="19">
        <v>3.85</v>
      </c>
      <c r="G96" s="82">
        <v>3.05</v>
      </c>
      <c r="H96" s="19" t="s">
        <v>62</v>
      </c>
      <c r="I96" s="127">
        <v>470</v>
      </c>
      <c r="J96" s="127"/>
      <c r="K96" s="15">
        <f t="shared" si="2"/>
        <v>282</v>
      </c>
    </row>
    <row r="97" spans="1:11" s="28" customFormat="1">
      <c r="A97" s="128" t="s">
        <v>99</v>
      </c>
      <c r="B97" s="128"/>
      <c r="C97" s="128"/>
      <c r="D97" s="128"/>
      <c r="E97" s="128"/>
      <c r="F97" s="128"/>
      <c r="G97" s="129"/>
      <c r="H97" s="128"/>
      <c r="I97" s="128"/>
      <c r="J97" s="128"/>
      <c r="K97" s="15"/>
    </row>
    <row r="98" spans="1:11" s="28" customFormat="1" ht="15" customHeight="1">
      <c r="A98" s="41" t="s">
        <v>100</v>
      </c>
      <c r="B98" s="84" t="s">
        <v>41</v>
      </c>
      <c r="C98" s="8" t="s">
        <v>68</v>
      </c>
      <c r="D98" s="85"/>
      <c r="E98" s="8">
        <v>6721</v>
      </c>
      <c r="F98" s="8">
        <v>4.24</v>
      </c>
      <c r="G98" s="82">
        <v>3.03</v>
      </c>
      <c r="H98" s="8" t="s">
        <v>101</v>
      </c>
      <c r="I98" s="127">
        <v>470</v>
      </c>
      <c r="J98" s="127"/>
      <c r="K98" s="15">
        <f>I98-I98*40%</f>
        <v>282</v>
      </c>
    </row>
    <row r="100" spans="1:11">
      <c r="E100" s="131" t="s">
        <v>42</v>
      </c>
      <c r="F100" s="132"/>
      <c r="G100" s="113"/>
      <c r="H100" s="132"/>
      <c r="I100" s="132"/>
      <c r="J100" s="132"/>
    </row>
    <row r="101" spans="1:11">
      <c r="E101" s="132"/>
      <c r="F101" s="132"/>
      <c r="G101" s="113"/>
      <c r="H101" s="132"/>
      <c r="I101" s="132"/>
      <c r="J101" s="132"/>
    </row>
    <row r="102" spans="1:11">
      <c r="E102" s="132"/>
      <c r="F102" s="132"/>
      <c r="G102" s="113"/>
      <c r="H102" s="132"/>
      <c r="I102" s="132"/>
      <c r="J102" s="132"/>
    </row>
    <row r="103" spans="1:11">
      <c r="E103" s="132"/>
      <c r="F103" s="132"/>
      <c r="G103" s="113"/>
      <c r="H103" s="132"/>
      <c r="I103" s="132"/>
      <c r="J103" s="132"/>
    </row>
  </sheetData>
  <sheetProtection password="CC0F" sheet="1" objects="1" scenarios="1" sort="0"/>
  <autoFilter ref="A9:J28">
    <extLst/>
  </autoFilter>
  <mergeCells count="102">
    <mergeCell ref="E100:J103"/>
    <mergeCell ref="A91:J91"/>
    <mergeCell ref="I92:J92"/>
    <mergeCell ref="I93:J93"/>
    <mergeCell ref="I94:J94"/>
    <mergeCell ref="A95:J95"/>
    <mergeCell ref="I96:J96"/>
    <mergeCell ref="A97:J97"/>
    <mergeCell ref="I98:J98"/>
    <mergeCell ref="A36:A37"/>
    <mergeCell ref="A65:A66"/>
    <mergeCell ref="B9:B10"/>
    <mergeCell ref="B36:B37"/>
    <mergeCell ref="B65:B66"/>
    <mergeCell ref="C9:C10"/>
    <mergeCell ref="C36:C37"/>
    <mergeCell ref="C65:C66"/>
    <mergeCell ref="A24:J24"/>
    <mergeCell ref="I25:J25"/>
    <mergeCell ref="I26:J26"/>
    <mergeCell ref="A27:J27"/>
    <mergeCell ref="I28:J28"/>
    <mergeCell ref="A34:J34"/>
    <mergeCell ref="A35:J35"/>
    <mergeCell ref="E36:G36"/>
    <mergeCell ref="A38:J38"/>
    <mergeCell ref="I36:J37"/>
    <mergeCell ref="E30:J33"/>
    <mergeCell ref="A15:J15"/>
    <mergeCell ref="I16:J16"/>
    <mergeCell ref="I17:J17"/>
    <mergeCell ref="A18:J18"/>
    <mergeCell ref="D36:D37"/>
    <mergeCell ref="D65:D66"/>
    <mergeCell ref="H9:H10"/>
    <mergeCell ref="H36:H37"/>
    <mergeCell ref="H65:H66"/>
    <mergeCell ref="E58:J61"/>
    <mergeCell ref="I82:J82"/>
    <mergeCell ref="A83:J83"/>
    <mergeCell ref="A63:J63"/>
    <mergeCell ref="A64:J64"/>
    <mergeCell ref="E65:G65"/>
    <mergeCell ref="A67:J67"/>
    <mergeCell ref="I68:J68"/>
    <mergeCell ref="I69:J69"/>
    <mergeCell ref="I70:J70"/>
    <mergeCell ref="I71:J71"/>
    <mergeCell ref="I72:J72"/>
    <mergeCell ref="I65:J66"/>
    <mergeCell ref="I48:J48"/>
    <mergeCell ref="I49:J49"/>
    <mergeCell ref="I50:J50"/>
    <mergeCell ref="A51:J51"/>
    <mergeCell ref="I52:J52"/>
    <mergeCell ref="A9:A10"/>
    <mergeCell ref="I53:J53"/>
    <mergeCell ref="I84:J84"/>
    <mergeCell ref="A85:J85"/>
    <mergeCell ref="I86:J86"/>
    <mergeCell ref="I87:J87"/>
    <mergeCell ref="I88:J88"/>
    <mergeCell ref="A89:J89"/>
    <mergeCell ref="I90:J90"/>
    <mergeCell ref="I73:J73"/>
    <mergeCell ref="A74:J74"/>
    <mergeCell ref="I75:J75"/>
    <mergeCell ref="A76:J76"/>
    <mergeCell ref="I77:J77"/>
    <mergeCell ref="A78:J78"/>
    <mergeCell ref="I79:J79"/>
    <mergeCell ref="A80:J80"/>
    <mergeCell ref="I81:J81"/>
    <mergeCell ref="I54:J54"/>
    <mergeCell ref="A55:J55"/>
    <mergeCell ref="I56:J56"/>
    <mergeCell ref="I39:J39"/>
    <mergeCell ref="I40:J40"/>
    <mergeCell ref="A41:J41"/>
    <mergeCell ref="I42:J42"/>
    <mergeCell ref="I43:J43"/>
    <mergeCell ref="I44:J44"/>
    <mergeCell ref="I45:J45"/>
    <mergeCell ref="I46:J46"/>
    <mergeCell ref="A47:J47"/>
    <mergeCell ref="I19:J19"/>
    <mergeCell ref="A20:J20"/>
    <mergeCell ref="I21:J21"/>
    <mergeCell ref="A22:J22"/>
    <mergeCell ref="I23:J23"/>
    <mergeCell ref="A1:J1"/>
    <mergeCell ref="A6:J6"/>
    <mergeCell ref="A7:J7"/>
    <mergeCell ref="A8:J8"/>
    <mergeCell ref="E9:G9"/>
    <mergeCell ref="A11:J11"/>
    <mergeCell ref="I12:J12"/>
    <mergeCell ref="I13:J13"/>
    <mergeCell ref="I14:J14"/>
    <mergeCell ref="I9:J10"/>
    <mergeCell ref="G2:J5"/>
    <mergeCell ref="D9:D10"/>
  </mergeCells>
  <pageMargins left="0.70866141732283505" right="0.70866141732283505" top="0.74803149606299202" bottom="0.74803149606299202" header="0.31496062992126" footer="0.31496062992126"/>
  <pageSetup paperSize="9" scale="83" fitToHeight="0" orientation="portrait" r:id="rId1"/>
  <rowBreaks count="2" manualBreakCount="2">
    <brk id="33" max="10" man="1"/>
    <brk id="6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C000"/>
    <pageSetUpPr fitToPage="1"/>
  </sheetPr>
  <dimension ref="A1:L128"/>
  <sheetViews>
    <sheetView zoomScaleNormal="100" zoomScaleSheetLayoutView="90" workbookViewId="0">
      <pane ySplit="1" topLeftCell="A2" activePane="bottomLeft" state="frozen"/>
      <selection pane="bottomLeft" activeCell="E101" sqref="E101"/>
    </sheetView>
  </sheetViews>
  <sheetFormatPr defaultColWidth="9" defaultRowHeight="15"/>
  <cols>
    <col min="1" max="1" width="23.7109375" customWidth="1"/>
    <col min="5" max="5" width="10.140625"/>
    <col min="8" max="8" width="11.7109375" customWidth="1"/>
    <col min="11" max="12" width="9" hidden="1" customWidth="1"/>
  </cols>
  <sheetData>
    <row r="1" spans="1:11" ht="122.25" customHeight="1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1" ht="28.5" customHeight="1">
      <c r="A2" s="96" t="s">
        <v>102</v>
      </c>
      <c r="B2" s="97"/>
      <c r="C2" s="97"/>
      <c r="D2" s="97"/>
      <c r="E2" s="97"/>
      <c r="F2" s="97"/>
      <c r="G2" s="97"/>
      <c r="H2" s="97"/>
      <c r="I2" s="97"/>
      <c r="J2" s="97"/>
    </row>
    <row r="3" spans="1:11">
      <c r="A3" s="99" t="s">
        <v>103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ht="26.25" customHeight="1">
      <c r="A4" s="102" t="s">
        <v>104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ht="15.75" customHeight="1">
      <c r="A5" s="139" t="s">
        <v>3</v>
      </c>
      <c r="B5" s="114" t="s">
        <v>4</v>
      </c>
      <c r="C5" s="114" t="s">
        <v>5</v>
      </c>
      <c r="D5" s="114" t="s">
        <v>6</v>
      </c>
      <c r="E5" s="105" t="s">
        <v>7</v>
      </c>
      <c r="F5" s="90"/>
      <c r="G5" s="106"/>
      <c r="H5" s="114" t="s">
        <v>8</v>
      </c>
      <c r="I5" s="107" t="s">
        <v>440</v>
      </c>
      <c r="J5" s="108"/>
    </row>
    <row r="6" spans="1:11" ht="54.75" customHeight="1">
      <c r="A6" s="140"/>
      <c r="B6" s="115"/>
      <c r="C6" s="115"/>
      <c r="D6" s="115"/>
      <c r="E6" s="2" t="s">
        <v>9</v>
      </c>
      <c r="F6" s="2" t="s">
        <v>10</v>
      </c>
      <c r="G6" s="2" t="s">
        <v>11</v>
      </c>
      <c r="H6" s="115"/>
      <c r="I6" s="109"/>
      <c r="J6" s="110"/>
    </row>
    <row r="7" spans="1:11">
      <c r="A7" s="88" t="s">
        <v>27</v>
      </c>
      <c r="B7" s="89"/>
      <c r="C7" s="89"/>
      <c r="D7" s="89"/>
      <c r="E7" s="89"/>
      <c r="F7" s="89"/>
      <c r="G7" s="89"/>
      <c r="H7" s="89"/>
      <c r="I7" s="89"/>
      <c r="J7" s="91"/>
    </row>
    <row r="8" spans="1:11" s="28" customFormat="1" ht="15" customHeight="1">
      <c r="A8" s="41" t="s">
        <v>105</v>
      </c>
      <c r="B8" s="4" t="s">
        <v>19</v>
      </c>
      <c r="C8" s="5" t="s">
        <v>46</v>
      </c>
      <c r="D8" s="8" t="s">
        <v>16</v>
      </c>
      <c r="E8" s="8">
        <v>22421</v>
      </c>
      <c r="F8" s="8">
        <v>4.58</v>
      </c>
      <c r="G8" s="8">
        <v>3.47</v>
      </c>
      <c r="H8" s="8" t="s">
        <v>106</v>
      </c>
      <c r="I8" s="86">
        <v>625</v>
      </c>
      <c r="J8" s="87"/>
      <c r="K8" s="28">
        <f t="shared" ref="K8:K26" si="0">I8-I8*40%</f>
        <v>375</v>
      </c>
    </row>
    <row r="9" spans="1:11" s="28" customFormat="1" ht="15" customHeight="1">
      <c r="A9" s="41" t="s">
        <v>107</v>
      </c>
      <c r="B9" s="4" t="s">
        <v>19</v>
      </c>
      <c r="C9" s="5" t="s">
        <v>46</v>
      </c>
      <c r="D9" s="8" t="s">
        <v>108</v>
      </c>
      <c r="E9" s="8">
        <v>19468</v>
      </c>
      <c r="F9" s="8">
        <v>4.38</v>
      </c>
      <c r="G9" s="8">
        <v>3.43</v>
      </c>
      <c r="H9" s="8" t="s">
        <v>106</v>
      </c>
      <c r="I9" s="86">
        <v>605</v>
      </c>
      <c r="J9" s="87"/>
      <c r="K9" s="28">
        <f t="shared" si="0"/>
        <v>363</v>
      </c>
    </row>
    <row r="10" spans="1:11" s="28" customFormat="1" ht="15" customHeight="1">
      <c r="A10" s="41" t="s">
        <v>109</v>
      </c>
      <c r="B10" s="4" t="s">
        <v>19</v>
      </c>
      <c r="C10" s="5" t="s">
        <v>46</v>
      </c>
      <c r="D10" s="8" t="s">
        <v>16</v>
      </c>
      <c r="E10" s="8">
        <v>19062</v>
      </c>
      <c r="F10" s="8">
        <v>4.72</v>
      </c>
      <c r="G10" s="8">
        <v>3.6</v>
      </c>
      <c r="H10" s="8" t="s">
        <v>110</v>
      </c>
      <c r="I10" s="86">
        <v>605</v>
      </c>
      <c r="J10" s="87"/>
      <c r="K10" s="28">
        <f t="shared" si="0"/>
        <v>363</v>
      </c>
    </row>
    <row r="11" spans="1:11" s="28" customFormat="1" ht="15" customHeight="1">
      <c r="A11" s="41" t="s">
        <v>111</v>
      </c>
      <c r="B11" s="4" t="s">
        <v>19</v>
      </c>
      <c r="C11" s="5" t="s">
        <v>46</v>
      </c>
      <c r="D11" s="8" t="s">
        <v>16</v>
      </c>
      <c r="E11" s="8">
        <v>18804</v>
      </c>
      <c r="F11" s="8">
        <v>4.16</v>
      </c>
      <c r="G11" s="8">
        <v>3.34</v>
      </c>
      <c r="H11" s="8" t="s">
        <v>112</v>
      </c>
      <c r="I11" s="86">
        <v>605</v>
      </c>
      <c r="J11" s="87"/>
      <c r="K11" s="28">
        <f t="shared" si="0"/>
        <v>363</v>
      </c>
    </row>
    <row r="12" spans="1:11" s="28" customFormat="1" ht="15" customHeight="1">
      <c r="A12" s="41" t="s">
        <v>113</v>
      </c>
      <c r="B12" s="4" t="s">
        <v>19</v>
      </c>
      <c r="C12" s="5" t="s">
        <v>114</v>
      </c>
      <c r="D12" s="8" t="s">
        <v>16</v>
      </c>
      <c r="E12" s="8">
        <v>17047</v>
      </c>
      <c r="F12" s="8">
        <v>4.3</v>
      </c>
      <c r="G12" s="8">
        <v>3.5</v>
      </c>
      <c r="H12" s="8" t="s">
        <v>115</v>
      </c>
      <c r="I12" s="86">
        <v>570</v>
      </c>
      <c r="J12" s="87"/>
      <c r="K12" s="28">
        <f t="shared" si="0"/>
        <v>342</v>
      </c>
    </row>
    <row r="13" spans="1:11" s="28" customFormat="1" ht="15" customHeight="1">
      <c r="A13" s="41" t="s">
        <v>116</v>
      </c>
      <c r="B13" s="4" t="s">
        <v>19</v>
      </c>
      <c r="C13" s="5" t="s">
        <v>114</v>
      </c>
      <c r="D13" s="8" t="s">
        <v>20</v>
      </c>
      <c r="E13" s="8">
        <v>17047</v>
      </c>
      <c r="F13" s="8">
        <v>4.3</v>
      </c>
      <c r="G13" s="8">
        <v>3.5</v>
      </c>
      <c r="H13" s="8" t="s">
        <v>117</v>
      </c>
      <c r="I13" s="86">
        <v>570</v>
      </c>
      <c r="J13" s="87"/>
      <c r="K13" s="28">
        <f t="shared" si="0"/>
        <v>342</v>
      </c>
    </row>
    <row r="14" spans="1:11" s="28" customFormat="1" ht="15" customHeight="1">
      <c r="A14" s="41" t="s">
        <v>118</v>
      </c>
      <c r="B14" s="4" t="s">
        <v>19</v>
      </c>
      <c r="C14" s="5" t="s">
        <v>114</v>
      </c>
      <c r="D14" s="8" t="s">
        <v>16</v>
      </c>
      <c r="E14" s="8">
        <v>17047</v>
      </c>
      <c r="F14" s="8">
        <v>4.3</v>
      </c>
      <c r="G14" s="8">
        <v>3.5</v>
      </c>
      <c r="H14" s="8" t="s">
        <v>119</v>
      </c>
      <c r="I14" s="86">
        <v>570</v>
      </c>
      <c r="J14" s="87"/>
      <c r="K14" s="28">
        <f t="shared" si="0"/>
        <v>342</v>
      </c>
    </row>
    <row r="15" spans="1:11" s="28" customFormat="1" ht="15" customHeight="1">
      <c r="A15" s="41" t="s">
        <v>120</v>
      </c>
      <c r="B15" s="4" t="s">
        <v>19</v>
      </c>
      <c r="C15" s="5" t="s">
        <v>46</v>
      </c>
      <c r="D15" s="8" t="s">
        <v>108</v>
      </c>
      <c r="E15" s="8">
        <v>16662</v>
      </c>
      <c r="F15" s="8">
        <v>4.55</v>
      </c>
      <c r="G15" s="8">
        <v>3.48</v>
      </c>
      <c r="H15" s="8" t="s">
        <v>121</v>
      </c>
      <c r="I15" s="86">
        <v>560</v>
      </c>
      <c r="J15" s="87"/>
      <c r="K15" s="28">
        <f t="shared" si="0"/>
        <v>336</v>
      </c>
    </row>
    <row r="16" spans="1:11" s="28" customFormat="1" ht="15" customHeight="1">
      <c r="A16" s="41" t="s">
        <v>122</v>
      </c>
      <c r="B16" s="4" t="s">
        <v>19</v>
      </c>
      <c r="C16" s="8" t="s">
        <v>123</v>
      </c>
      <c r="D16" s="8" t="s">
        <v>16</v>
      </c>
      <c r="E16" s="8">
        <v>16032</v>
      </c>
      <c r="F16" s="8">
        <v>4.2</v>
      </c>
      <c r="G16" s="8">
        <v>3.3</v>
      </c>
      <c r="H16" s="8" t="s">
        <v>62</v>
      </c>
      <c r="I16" s="86">
        <v>550</v>
      </c>
      <c r="J16" s="87"/>
      <c r="K16" s="28">
        <f t="shared" si="0"/>
        <v>330</v>
      </c>
    </row>
    <row r="17" spans="1:12" s="28" customFormat="1" ht="15" customHeight="1">
      <c r="A17" s="41" t="s">
        <v>124</v>
      </c>
      <c r="B17" s="4" t="s">
        <v>14</v>
      </c>
      <c r="C17" s="5" t="s">
        <v>125</v>
      </c>
      <c r="D17" s="8" t="s">
        <v>16</v>
      </c>
      <c r="E17" s="8">
        <v>15696</v>
      </c>
      <c r="F17" s="8">
        <v>4.5</v>
      </c>
      <c r="G17" s="8">
        <v>3.5</v>
      </c>
      <c r="H17" s="8" t="s">
        <v>126</v>
      </c>
      <c r="I17" s="86">
        <v>550</v>
      </c>
      <c r="J17" s="87"/>
      <c r="K17" s="28">
        <f t="shared" si="0"/>
        <v>330</v>
      </c>
    </row>
    <row r="18" spans="1:12" s="28" customFormat="1" ht="15" customHeight="1">
      <c r="A18" s="41" t="s">
        <v>127</v>
      </c>
      <c r="B18" s="4" t="s">
        <v>14</v>
      </c>
      <c r="C18" s="5" t="s">
        <v>46</v>
      </c>
      <c r="D18" s="8" t="s">
        <v>16</v>
      </c>
      <c r="E18" s="8">
        <v>15302</v>
      </c>
      <c r="F18" s="8">
        <v>4.5</v>
      </c>
      <c r="G18" s="8">
        <v>3.35</v>
      </c>
      <c r="H18" s="8" t="s">
        <v>128</v>
      </c>
      <c r="I18" s="86">
        <v>550</v>
      </c>
      <c r="J18" s="87"/>
      <c r="K18" s="28">
        <f t="shared" si="0"/>
        <v>330</v>
      </c>
    </row>
    <row r="19" spans="1:12" s="28" customFormat="1" ht="15" customHeight="1">
      <c r="A19" s="41" t="s">
        <v>129</v>
      </c>
      <c r="B19" s="4" t="s">
        <v>19</v>
      </c>
      <c r="C19" s="42" t="s">
        <v>68</v>
      </c>
      <c r="D19" s="8"/>
      <c r="E19" s="8">
        <v>14274</v>
      </c>
      <c r="F19" s="8">
        <v>4.0599999999999996</v>
      </c>
      <c r="G19" s="8">
        <v>3.05</v>
      </c>
      <c r="H19" s="8"/>
      <c r="I19" s="86">
        <v>530</v>
      </c>
      <c r="J19" s="87"/>
      <c r="K19" s="28">
        <f t="shared" si="0"/>
        <v>318</v>
      </c>
    </row>
    <row r="20" spans="1:12" s="28" customFormat="1" ht="15" customHeight="1">
      <c r="A20" s="41" t="s">
        <v>130</v>
      </c>
      <c r="B20" s="4" t="s">
        <v>19</v>
      </c>
      <c r="C20" s="42" t="s">
        <v>68</v>
      </c>
      <c r="D20" s="8"/>
      <c r="E20" s="8">
        <v>14075</v>
      </c>
      <c r="F20" s="8">
        <v>3.83</v>
      </c>
      <c r="G20" s="8">
        <v>3.04</v>
      </c>
      <c r="H20" s="8"/>
      <c r="I20" s="86">
        <v>495</v>
      </c>
      <c r="J20" s="87"/>
      <c r="K20" s="28">
        <f t="shared" si="0"/>
        <v>297</v>
      </c>
    </row>
    <row r="21" spans="1:12" s="28" customFormat="1" ht="15" customHeight="1">
      <c r="A21" s="41" t="s">
        <v>131</v>
      </c>
      <c r="B21" s="4" t="s">
        <v>19</v>
      </c>
      <c r="C21" s="8" t="s">
        <v>123</v>
      </c>
      <c r="D21" s="8" t="s">
        <v>20</v>
      </c>
      <c r="E21" s="8">
        <v>13500</v>
      </c>
      <c r="F21" s="8">
        <v>4.49</v>
      </c>
      <c r="G21" s="8">
        <v>3.6</v>
      </c>
      <c r="H21" s="8" t="s">
        <v>132</v>
      </c>
      <c r="I21" s="86">
        <v>540</v>
      </c>
      <c r="J21" s="87"/>
      <c r="K21" s="28">
        <f t="shared" si="0"/>
        <v>324</v>
      </c>
    </row>
    <row r="22" spans="1:12" s="37" customFormat="1" ht="15" customHeight="1">
      <c r="A22" s="43" t="s">
        <v>133</v>
      </c>
      <c r="B22" s="44" t="s">
        <v>14</v>
      </c>
      <c r="C22" s="42" t="s">
        <v>68</v>
      </c>
      <c r="D22" s="42" t="s">
        <v>20</v>
      </c>
      <c r="E22" s="42">
        <v>13043</v>
      </c>
      <c r="F22" s="42">
        <v>3.99</v>
      </c>
      <c r="G22" s="42">
        <v>3.1</v>
      </c>
      <c r="H22" s="42"/>
      <c r="I22" s="141">
        <v>495</v>
      </c>
      <c r="J22" s="142"/>
      <c r="K22" s="28">
        <f t="shared" si="0"/>
        <v>297</v>
      </c>
      <c r="L22" s="28"/>
    </row>
    <row r="23" spans="1:12" s="37" customFormat="1" ht="15" customHeight="1">
      <c r="A23" s="43" t="s">
        <v>134</v>
      </c>
      <c r="B23" s="4" t="s">
        <v>19</v>
      </c>
      <c r="C23" s="42" t="s">
        <v>68</v>
      </c>
      <c r="D23" s="45"/>
      <c r="E23" s="45">
        <v>12492</v>
      </c>
      <c r="F23" s="45">
        <v>4.1100000000000003</v>
      </c>
      <c r="G23" s="45">
        <v>3.1</v>
      </c>
      <c r="H23" s="45"/>
      <c r="I23" s="141">
        <v>485</v>
      </c>
      <c r="J23" s="142"/>
      <c r="K23" s="28">
        <f t="shared" si="0"/>
        <v>291</v>
      </c>
      <c r="L23" s="28"/>
    </row>
    <row r="24" spans="1:12" s="37" customFormat="1" ht="15" customHeight="1">
      <c r="A24" s="46" t="s">
        <v>135</v>
      </c>
      <c r="B24" s="47" t="s">
        <v>19</v>
      </c>
      <c r="C24" s="48" t="s">
        <v>123</v>
      </c>
      <c r="D24" s="48" t="s">
        <v>108</v>
      </c>
      <c r="E24" s="48">
        <v>12370</v>
      </c>
      <c r="F24" s="48">
        <v>4.18</v>
      </c>
      <c r="G24" s="48">
        <v>3.33</v>
      </c>
      <c r="H24" s="49" t="s">
        <v>136</v>
      </c>
      <c r="I24" s="143">
        <v>505</v>
      </c>
      <c r="J24" s="144"/>
      <c r="K24" s="28">
        <f t="shared" si="0"/>
        <v>303</v>
      </c>
      <c r="L24" s="28"/>
    </row>
    <row r="25" spans="1:12" s="37" customFormat="1" ht="15" customHeight="1">
      <c r="A25" s="43" t="s">
        <v>137</v>
      </c>
      <c r="B25" s="44" t="s">
        <v>14</v>
      </c>
      <c r="C25" s="42" t="s">
        <v>68</v>
      </c>
      <c r="D25" s="42" t="s">
        <v>20</v>
      </c>
      <c r="E25" s="42">
        <v>12367</v>
      </c>
      <c r="F25" s="42">
        <v>3.82</v>
      </c>
      <c r="G25" s="42">
        <v>3.06</v>
      </c>
      <c r="H25" s="42" t="s">
        <v>82</v>
      </c>
      <c r="I25" s="145">
        <v>505</v>
      </c>
      <c r="J25" s="145"/>
      <c r="K25" s="28">
        <f t="shared" si="0"/>
        <v>303</v>
      </c>
      <c r="L25" s="28"/>
    </row>
    <row r="26" spans="1:12" s="37" customFormat="1" ht="15" customHeight="1">
      <c r="A26" s="43" t="s">
        <v>138</v>
      </c>
      <c r="B26" s="4" t="s">
        <v>19</v>
      </c>
      <c r="C26" s="42" t="s">
        <v>68</v>
      </c>
      <c r="D26" s="42"/>
      <c r="E26" s="42">
        <v>12215</v>
      </c>
      <c r="F26" s="42">
        <v>4.2699999999999996</v>
      </c>
      <c r="G26" s="42">
        <v>3.06</v>
      </c>
      <c r="H26" s="42"/>
      <c r="I26" s="141">
        <v>495</v>
      </c>
      <c r="J26" s="142"/>
      <c r="K26" s="28">
        <f t="shared" si="0"/>
        <v>297</v>
      </c>
      <c r="L26" s="28"/>
    </row>
    <row r="27" spans="1:12" s="37" customFormat="1" ht="15" customHeight="1">
      <c r="A27" s="43" t="s">
        <v>139</v>
      </c>
      <c r="B27" s="44" t="s">
        <v>33</v>
      </c>
      <c r="C27" s="42" t="s">
        <v>68</v>
      </c>
      <c r="D27" s="42" t="s">
        <v>20</v>
      </c>
      <c r="E27" s="42">
        <v>12166</v>
      </c>
      <c r="F27" s="42">
        <v>4.47</v>
      </c>
      <c r="G27" s="42">
        <v>3.15</v>
      </c>
      <c r="H27" s="42"/>
      <c r="I27" s="141">
        <v>505</v>
      </c>
      <c r="J27" s="142"/>
      <c r="K27" s="28">
        <f t="shared" ref="K27:K42" si="1">I27-I27*40%</f>
        <v>303</v>
      </c>
      <c r="L27" s="28"/>
    </row>
    <row r="28" spans="1:12" s="37" customFormat="1" ht="15" customHeight="1">
      <c r="A28" s="43" t="s">
        <v>140</v>
      </c>
      <c r="B28" s="44" t="s">
        <v>33</v>
      </c>
      <c r="C28" s="42" t="s">
        <v>68</v>
      </c>
      <c r="D28" s="42" t="s">
        <v>16</v>
      </c>
      <c r="E28" s="42">
        <v>11393</v>
      </c>
      <c r="F28" s="42">
        <v>4.09</v>
      </c>
      <c r="G28" s="42">
        <v>3.19</v>
      </c>
      <c r="H28" s="42"/>
      <c r="I28" s="141">
        <v>495</v>
      </c>
      <c r="J28" s="142"/>
      <c r="K28" s="28">
        <f t="shared" si="1"/>
        <v>297</v>
      </c>
      <c r="L28" s="28"/>
    </row>
    <row r="29" spans="1:12" s="37" customFormat="1" ht="15" customHeight="1">
      <c r="A29" s="43" t="s">
        <v>141</v>
      </c>
      <c r="B29" s="44" t="s">
        <v>33</v>
      </c>
      <c r="C29" s="42" t="s">
        <v>68</v>
      </c>
      <c r="D29" s="42" t="s">
        <v>16</v>
      </c>
      <c r="E29" s="42">
        <v>10678</v>
      </c>
      <c r="F29" s="42">
        <v>4.58</v>
      </c>
      <c r="G29" s="42">
        <v>3.22</v>
      </c>
      <c r="H29" s="42"/>
      <c r="I29" s="141">
        <v>495</v>
      </c>
      <c r="J29" s="142"/>
      <c r="K29" s="28">
        <f t="shared" si="1"/>
        <v>297</v>
      </c>
      <c r="L29" s="28"/>
    </row>
    <row r="30" spans="1:12" s="37" customFormat="1" ht="15" customHeight="1">
      <c r="A30" s="43" t="s">
        <v>142</v>
      </c>
      <c r="B30" s="44" t="s">
        <v>14</v>
      </c>
      <c r="C30" s="42" t="s">
        <v>68</v>
      </c>
      <c r="D30" s="42" t="s">
        <v>20</v>
      </c>
      <c r="E30" s="42">
        <v>10544</v>
      </c>
      <c r="F30" s="42">
        <v>4.04</v>
      </c>
      <c r="G30" s="42">
        <v>3.05</v>
      </c>
      <c r="H30" s="42"/>
      <c r="I30" s="145">
        <v>495</v>
      </c>
      <c r="J30" s="145"/>
      <c r="K30" s="28">
        <f t="shared" si="1"/>
        <v>297</v>
      </c>
      <c r="L30" s="28"/>
    </row>
    <row r="31" spans="1:12" s="37" customFormat="1" ht="15" customHeight="1">
      <c r="A31" s="43" t="s">
        <v>143</v>
      </c>
      <c r="B31" s="44" t="s">
        <v>14</v>
      </c>
      <c r="C31" s="42" t="s">
        <v>68</v>
      </c>
      <c r="D31" s="42" t="s">
        <v>20</v>
      </c>
      <c r="E31" s="42">
        <v>10404</v>
      </c>
      <c r="F31" s="42">
        <v>3.82</v>
      </c>
      <c r="G31" s="42">
        <v>3.03</v>
      </c>
      <c r="H31" s="42"/>
      <c r="I31" s="141">
        <v>495</v>
      </c>
      <c r="J31" s="142"/>
      <c r="K31" s="28">
        <f t="shared" si="1"/>
        <v>297</v>
      </c>
      <c r="L31" s="28"/>
    </row>
    <row r="32" spans="1:12" s="37" customFormat="1" ht="15" customHeight="1">
      <c r="A32" s="43" t="s">
        <v>144</v>
      </c>
      <c r="B32" s="44" t="s">
        <v>14</v>
      </c>
      <c r="C32" s="42" t="s">
        <v>68</v>
      </c>
      <c r="D32" s="42"/>
      <c r="E32" s="42">
        <v>10039</v>
      </c>
      <c r="F32" s="42">
        <v>4.05</v>
      </c>
      <c r="G32" s="42">
        <v>3.12</v>
      </c>
      <c r="H32" s="42" t="s">
        <v>90</v>
      </c>
      <c r="I32" s="145">
        <v>495</v>
      </c>
      <c r="J32" s="145"/>
      <c r="K32" s="28">
        <f t="shared" si="1"/>
        <v>297</v>
      </c>
      <c r="L32" s="28"/>
    </row>
    <row r="33" spans="1:12" s="38" customFormat="1" ht="15" customHeight="1">
      <c r="A33" s="50" t="s">
        <v>145</v>
      </c>
      <c r="B33" s="51" t="s">
        <v>14</v>
      </c>
      <c r="C33" s="52" t="s">
        <v>68</v>
      </c>
      <c r="D33" s="52" t="s">
        <v>20</v>
      </c>
      <c r="E33" s="52">
        <v>9704</v>
      </c>
      <c r="F33" s="52">
        <v>4.26</v>
      </c>
      <c r="G33" s="52">
        <v>3.09</v>
      </c>
      <c r="H33" s="52"/>
      <c r="I33" s="146">
        <v>495</v>
      </c>
      <c r="J33" s="146"/>
      <c r="K33" s="28">
        <f t="shared" si="1"/>
        <v>297</v>
      </c>
      <c r="L33" s="28"/>
    </row>
    <row r="34" spans="1:12" s="38" customFormat="1" ht="15" customHeight="1">
      <c r="A34" s="53" t="s">
        <v>146</v>
      </c>
      <c r="B34" s="54" t="s">
        <v>14</v>
      </c>
      <c r="C34" s="55" t="s">
        <v>68</v>
      </c>
      <c r="D34" s="55"/>
      <c r="E34" s="55">
        <v>9136</v>
      </c>
      <c r="F34" s="55">
        <v>4.25</v>
      </c>
      <c r="G34" s="55">
        <v>3.36</v>
      </c>
      <c r="H34" s="55" t="s">
        <v>17</v>
      </c>
      <c r="I34" s="147">
        <v>485</v>
      </c>
      <c r="J34" s="147"/>
      <c r="K34" s="28">
        <f t="shared" si="1"/>
        <v>291</v>
      </c>
      <c r="L34" s="28"/>
    </row>
    <row r="35" spans="1:12" s="38" customFormat="1" ht="15" customHeight="1">
      <c r="A35" s="53" t="s">
        <v>147</v>
      </c>
      <c r="B35" s="54" t="s">
        <v>14</v>
      </c>
      <c r="C35" s="55" t="s">
        <v>68</v>
      </c>
      <c r="D35" s="55"/>
      <c r="E35" s="55">
        <v>8679</v>
      </c>
      <c r="F35" s="55">
        <v>4.1100000000000003</v>
      </c>
      <c r="G35" s="55">
        <v>3.11</v>
      </c>
      <c r="H35" s="55"/>
      <c r="I35" s="147">
        <v>485</v>
      </c>
      <c r="J35" s="147"/>
      <c r="K35" s="28">
        <f t="shared" si="1"/>
        <v>291</v>
      </c>
      <c r="L35" s="28"/>
    </row>
    <row r="36" spans="1:12" s="38" customFormat="1" ht="15" customHeight="1">
      <c r="A36" s="53" t="s">
        <v>148</v>
      </c>
      <c r="B36" s="54" t="s">
        <v>14</v>
      </c>
      <c r="C36" s="55" t="s">
        <v>68</v>
      </c>
      <c r="D36" s="55" t="s">
        <v>20</v>
      </c>
      <c r="E36" s="55">
        <v>8497</v>
      </c>
      <c r="F36" s="55">
        <v>4.1100000000000003</v>
      </c>
      <c r="G36" s="55">
        <v>3.05</v>
      </c>
      <c r="H36" s="55"/>
      <c r="I36" s="148">
        <v>485</v>
      </c>
      <c r="J36" s="149"/>
      <c r="K36" s="28">
        <f t="shared" si="1"/>
        <v>291</v>
      </c>
      <c r="L36" s="28"/>
    </row>
    <row r="37" spans="1:12" s="38" customFormat="1" ht="15" customHeight="1">
      <c r="A37" s="53" t="s">
        <v>149</v>
      </c>
      <c r="B37" s="54" t="s">
        <v>14</v>
      </c>
      <c r="C37" s="55" t="s">
        <v>68</v>
      </c>
      <c r="D37" s="55"/>
      <c r="E37" s="55">
        <v>8282</v>
      </c>
      <c r="F37" s="55">
        <v>4.1399999999999997</v>
      </c>
      <c r="G37" s="55">
        <v>3.36</v>
      </c>
      <c r="H37" s="55" t="s">
        <v>82</v>
      </c>
      <c r="I37" s="147">
        <v>485</v>
      </c>
      <c r="J37" s="147"/>
      <c r="K37" s="28">
        <f t="shared" si="1"/>
        <v>291</v>
      </c>
      <c r="L37" s="28"/>
    </row>
    <row r="38" spans="1:12" s="38" customFormat="1" ht="15" customHeight="1">
      <c r="A38" s="50" t="s">
        <v>150</v>
      </c>
      <c r="B38" s="51" t="s">
        <v>14</v>
      </c>
      <c r="C38" s="52" t="s">
        <v>68</v>
      </c>
      <c r="D38" s="52"/>
      <c r="E38" s="52">
        <v>8282</v>
      </c>
      <c r="F38" s="52">
        <v>4.12</v>
      </c>
      <c r="G38" s="52">
        <v>3.36</v>
      </c>
      <c r="H38" s="52"/>
      <c r="I38" s="146">
        <v>485</v>
      </c>
      <c r="J38" s="146"/>
      <c r="K38" s="28">
        <f t="shared" si="1"/>
        <v>291</v>
      </c>
      <c r="L38" s="28"/>
    </row>
    <row r="39" spans="1:12" s="38" customFormat="1" ht="15" customHeight="1">
      <c r="A39" s="50" t="s">
        <v>151</v>
      </c>
      <c r="B39" s="51" t="s">
        <v>14</v>
      </c>
      <c r="C39" s="52" t="s">
        <v>68</v>
      </c>
      <c r="D39" s="52"/>
      <c r="E39" s="52">
        <v>8193</v>
      </c>
      <c r="F39" s="52">
        <v>4.16</v>
      </c>
      <c r="G39" s="52">
        <v>3.23</v>
      </c>
      <c r="H39" s="52"/>
      <c r="I39" s="146">
        <v>485</v>
      </c>
      <c r="J39" s="146"/>
      <c r="K39" s="28">
        <f t="shared" si="1"/>
        <v>291</v>
      </c>
      <c r="L39" s="28"/>
    </row>
    <row r="40" spans="1:12" s="38" customFormat="1" ht="15" customHeight="1">
      <c r="A40" s="50" t="s">
        <v>152</v>
      </c>
      <c r="B40" s="51" t="s">
        <v>14</v>
      </c>
      <c r="C40" s="52" t="s">
        <v>68</v>
      </c>
      <c r="D40" s="52"/>
      <c r="E40" s="52">
        <v>8148</v>
      </c>
      <c r="F40" s="52">
        <v>4.13</v>
      </c>
      <c r="G40" s="52">
        <v>3.2</v>
      </c>
      <c r="H40" s="52" t="s">
        <v>90</v>
      </c>
      <c r="I40" s="146">
        <v>485</v>
      </c>
      <c r="J40" s="146"/>
      <c r="K40" s="28">
        <f t="shared" si="1"/>
        <v>291</v>
      </c>
      <c r="L40" s="28"/>
    </row>
    <row r="41" spans="1:12" s="38" customFormat="1" ht="15" customHeight="1">
      <c r="A41" s="53" t="s">
        <v>153</v>
      </c>
      <c r="B41" s="54" t="s">
        <v>154</v>
      </c>
      <c r="C41" s="55" t="s">
        <v>68</v>
      </c>
      <c r="D41" s="55"/>
      <c r="E41" s="55">
        <v>8007</v>
      </c>
      <c r="F41" s="55">
        <v>4.03</v>
      </c>
      <c r="G41" s="55">
        <v>3.21</v>
      </c>
      <c r="H41" s="55"/>
      <c r="I41" s="147">
        <v>485</v>
      </c>
      <c r="J41" s="147"/>
      <c r="K41" s="28">
        <f t="shared" si="1"/>
        <v>291</v>
      </c>
      <c r="L41" s="28"/>
    </row>
    <row r="42" spans="1:12" s="38" customFormat="1" ht="15" customHeight="1">
      <c r="A42" s="50" t="s">
        <v>155</v>
      </c>
      <c r="B42" s="51" t="s">
        <v>154</v>
      </c>
      <c r="C42" s="52" t="s">
        <v>68</v>
      </c>
      <c r="D42" s="52"/>
      <c r="E42" s="52">
        <v>7243</v>
      </c>
      <c r="F42" s="52">
        <v>4.3099999999999996</v>
      </c>
      <c r="G42" s="52">
        <v>3.02</v>
      </c>
      <c r="H42" s="52" t="s">
        <v>82</v>
      </c>
      <c r="I42" s="146">
        <v>450</v>
      </c>
      <c r="J42" s="146"/>
      <c r="K42" s="28">
        <f t="shared" si="1"/>
        <v>270</v>
      </c>
      <c r="L42" s="28"/>
    </row>
    <row r="43" spans="1:12" s="28" customFormat="1">
      <c r="A43" s="88" t="s">
        <v>156</v>
      </c>
      <c r="B43" s="89"/>
      <c r="C43" s="89"/>
      <c r="D43" s="89"/>
      <c r="E43" s="89"/>
      <c r="F43" s="89"/>
      <c r="G43" s="89"/>
      <c r="H43" s="89"/>
      <c r="I43" s="89"/>
      <c r="J43" s="91"/>
    </row>
    <row r="44" spans="1:12" s="28" customFormat="1" ht="15" customHeight="1">
      <c r="A44" s="41" t="s">
        <v>157</v>
      </c>
      <c r="B44" s="4" t="s">
        <v>14</v>
      </c>
      <c r="C44" s="25" t="s">
        <v>125</v>
      </c>
      <c r="D44" s="19" t="s">
        <v>16</v>
      </c>
      <c r="E44" s="19">
        <v>19612</v>
      </c>
      <c r="F44" s="19">
        <v>4.5999999999999996</v>
      </c>
      <c r="G44" s="19">
        <v>3.4</v>
      </c>
      <c r="H44" s="19" t="s">
        <v>158</v>
      </c>
      <c r="I44" s="127">
        <v>605</v>
      </c>
      <c r="J44" s="127"/>
      <c r="K44" s="28">
        <f t="shared" ref="K44:K64" si="2">I44-I44*40%</f>
        <v>363</v>
      </c>
    </row>
    <row r="45" spans="1:12" s="28" customFormat="1" ht="15" customHeight="1">
      <c r="A45" s="41" t="s">
        <v>159</v>
      </c>
      <c r="B45" s="4" t="s">
        <v>19</v>
      </c>
      <c r="C45" s="25" t="s">
        <v>46</v>
      </c>
      <c r="D45" s="56" t="s">
        <v>108</v>
      </c>
      <c r="E45" s="19">
        <v>19556</v>
      </c>
      <c r="F45" s="19">
        <v>3.48</v>
      </c>
      <c r="G45" s="19">
        <v>3.11</v>
      </c>
      <c r="H45" s="8" t="s">
        <v>117</v>
      </c>
      <c r="I45" s="127">
        <v>605</v>
      </c>
      <c r="J45" s="127"/>
      <c r="K45" s="28">
        <f t="shared" si="2"/>
        <v>363</v>
      </c>
    </row>
    <row r="46" spans="1:12" s="28" customFormat="1" ht="15" customHeight="1">
      <c r="A46" s="41" t="s">
        <v>160</v>
      </c>
      <c r="B46" s="4" t="s">
        <v>19</v>
      </c>
      <c r="C46" s="25" t="s">
        <v>46</v>
      </c>
      <c r="D46" s="19" t="s">
        <v>16</v>
      </c>
      <c r="E46" s="19">
        <v>19200</v>
      </c>
      <c r="F46" s="19">
        <v>4.2</v>
      </c>
      <c r="G46" s="19">
        <v>3.35</v>
      </c>
      <c r="H46" s="8" t="s">
        <v>161</v>
      </c>
      <c r="I46" s="86">
        <v>630</v>
      </c>
      <c r="J46" s="87"/>
      <c r="K46" s="28">
        <f t="shared" si="2"/>
        <v>378</v>
      </c>
    </row>
    <row r="47" spans="1:12" s="28" customFormat="1" ht="15" customHeight="1">
      <c r="A47" s="41" t="s">
        <v>162</v>
      </c>
      <c r="B47" s="4" t="s">
        <v>19</v>
      </c>
      <c r="C47" s="25" t="s">
        <v>46</v>
      </c>
      <c r="D47" s="19" t="s">
        <v>16</v>
      </c>
      <c r="E47" s="19">
        <v>18758</v>
      </c>
      <c r="F47" s="19">
        <v>4.9000000000000004</v>
      </c>
      <c r="G47" s="19">
        <v>3.33</v>
      </c>
      <c r="H47" s="8" t="s">
        <v>163</v>
      </c>
      <c r="I47" s="86">
        <v>570</v>
      </c>
      <c r="J47" s="87"/>
      <c r="K47" s="28">
        <f t="shared" si="2"/>
        <v>342</v>
      </c>
    </row>
    <row r="48" spans="1:12" s="28" customFormat="1" ht="15" customHeight="1">
      <c r="A48" s="41" t="s">
        <v>164</v>
      </c>
      <c r="B48" s="4" t="s">
        <v>14</v>
      </c>
      <c r="C48" s="25" t="s">
        <v>46</v>
      </c>
      <c r="D48" s="19" t="s">
        <v>20</v>
      </c>
      <c r="E48" s="19">
        <v>17768</v>
      </c>
      <c r="F48" s="19">
        <v>4.26</v>
      </c>
      <c r="G48" s="19">
        <v>3.47</v>
      </c>
      <c r="H48" s="8" t="s">
        <v>165</v>
      </c>
      <c r="I48" s="127">
        <v>595</v>
      </c>
      <c r="J48" s="127"/>
      <c r="K48" s="28">
        <f t="shared" si="2"/>
        <v>357</v>
      </c>
    </row>
    <row r="49" spans="1:12" s="28" customFormat="1" ht="15" customHeight="1">
      <c r="A49" s="41" t="s">
        <v>166</v>
      </c>
      <c r="B49" s="4" t="s">
        <v>19</v>
      </c>
      <c r="C49" s="25" t="s">
        <v>46</v>
      </c>
      <c r="D49" s="19"/>
      <c r="E49" s="19">
        <v>17361</v>
      </c>
      <c r="F49" s="19">
        <v>4.12</v>
      </c>
      <c r="G49" s="19">
        <v>3.67</v>
      </c>
      <c r="H49" s="8" t="s">
        <v>110</v>
      </c>
      <c r="I49" s="127">
        <v>570</v>
      </c>
      <c r="J49" s="127"/>
      <c r="K49" s="28">
        <f t="shared" si="2"/>
        <v>342</v>
      </c>
    </row>
    <row r="50" spans="1:12" s="28" customFormat="1" ht="15" customHeight="1">
      <c r="A50" s="41" t="s">
        <v>167</v>
      </c>
      <c r="B50" s="4" t="s">
        <v>19</v>
      </c>
      <c r="C50" s="25" t="s">
        <v>46</v>
      </c>
      <c r="D50" s="19" t="s">
        <v>20</v>
      </c>
      <c r="E50" s="19">
        <v>17250</v>
      </c>
      <c r="F50" s="19">
        <v>4.03</v>
      </c>
      <c r="G50" s="19">
        <v>3.25</v>
      </c>
      <c r="H50" s="8" t="s">
        <v>168</v>
      </c>
      <c r="I50" s="127">
        <v>595</v>
      </c>
      <c r="J50" s="127"/>
      <c r="K50" s="28">
        <f t="shared" si="2"/>
        <v>357</v>
      </c>
    </row>
    <row r="51" spans="1:12" s="28" customFormat="1" ht="15" customHeight="1">
      <c r="A51" s="41" t="s">
        <v>169</v>
      </c>
      <c r="B51" s="4" t="s">
        <v>19</v>
      </c>
      <c r="C51" s="25" t="s">
        <v>46</v>
      </c>
      <c r="D51" s="19" t="s">
        <v>20</v>
      </c>
      <c r="E51" s="19">
        <v>17076</v>
      </c>
      <c r="F51" s="19">
        <v>4.13</v>
      </c>
      <c r="G51" s="19">
        <v>3.35</v>
      </c>
      <c r="H51" s="19"/>
      <c r="I51" s="127">
        <v>540</v>
      </c>
      <c r="J51" s="127"/>
      <c r="K51" s="28">
        <f t="shared" si="2"/>
        <v>324</v>
      </c>
    </row>
    <row r="52" spans="1:12" s="28" customFormat="1" ht="15" customHeight="1">
      <c r="A52" s="41" t="s">
        <v>170</v>
      </c>
      <c r="B52" s="4" t="s">
        <v>14</v>
      </c>
      <c r="C52" s="25" t="s">
        <v>46</v>
      </c>
      <c r="D52" s="19" t="s">
        <v>20</v>
      </c>
      <c r="E52" s="19">
        <v>17036</v>
      </c>
      <c r="F52" s="19">
        <v>3.68</v>
      </c>
      <c r="G52" s="19">
        <v>3.15</v>
      </c>
      <c r="H52" s="8" t="s">
        <v>165</v>
      </c>
      <c r="I52" s="127">
        <v>595</v>
      </c>
      <c r="J52" s="127"/>
      <c r="K52" s="28">
        <f t="shared" si="2"/>
        <v>357</v>
      </c>
    </row>
    <row r="53" spans="1:12" s="28" customFormat="1" ht="15" customHeight="1">
      <c r="A53" s="41" t="s">
        <v>171</v>
      </c>
      <c r="B53" s="4" t="s">
        <v>19</v>
      </c>
      <c r="C53" s="25" t="s">
        <v>46</v>
      </c>
      <c r="D53" s="19" t="s">
        <v>16</v>
      </c>
      <c r="E53" s="19">
        <v>16693</v>
      </c>
      <c r="F53" s="19">
        <v>4.2699999999999996</v>
      </c>
      <c r="G53" s="19">
        <v>3.34</v>
      </c>
      <c r="H53" s="8" t="s">
        <v>172</v>
      </c>
      <c r="I53" s="127">
        <v>570</v>
      </c>
      <c r="J53" s="127"/>
      <c r="K53" s="28">
        <f t="shared" si="2"/>
        <v>342</v>
      </c>
    </row>
    <row r="54" spans="1:12" s="28" customFormat="1" ht="15" customHeight="1">
      <c r="A54" s="41" t="s">
        <v>173</v>
      </c>
      <c r="B54" s="4" t="s">
        <v>174</v>
      </c>
      <c r="C54" s="25" t="s">
        <v>125</v>
      </c>
      <c r="D54" s="19" t="s">
        <v>16</v>
      </c>
      <c r="E54" s="19">
        <v>15778</v>
      </c>
      <c r="F54" s="19">
        <v>5.6</v>
      </c>
      <c r="G54" s="19">
        <v>3.2</v>
      </c>
      <c r="H54" s="8"/>
      <c r="I54" s="86">
        <v>580</v>
      </c>
      <c r="J54" s="87"/>
      <c r="K54" s="28">
        <f t="shared" si="2"/>
        <v>348</v>
      </c>
    </row>
    <row r="55" spans="1:12" s="28" customFormat="1" ht="15" customHeight="1">
      <c r="A55" s="41" t="s">
        <v>175</v>
      </c>
      <c r="B55" s="4" t="s">
        <v>19</v>
      </c>
      <c r="C55" s="25" t="s">
        <v>114</v>
      </c>
      <c r="D55" s="19" t="s">
        <v>16</v>
      </c>
      <c r="E55" s="19">
        <v>15273</v>
      </c>
      <c r="F55" s="19">
        <v>4.2</v>
      </c>
      <c r="G55" s="19">
        <v>3.1</v>
      </c>
      <c r="H55" s="8" t="s">
        <v>176</v>
      </c>
      <c r="I55" s="127">
        <v>540</v>
      </c>
      <c r="J55" s="127"/>
      <c r="K55" s="28">
        <f t="shared" si="2"/>
        <v>324</v>
      </c>
    </row>
    <row r="56" spans="1:12" s="28" customFormat="1" ht="15" customHeight="1">
      <c r="A56" s="41" t="s">
        <v>177</v>
      </c>
      <c r="B56" s="4" t="s">
        <v>19</v>
      </c>
      <c r="C56" s="57" t="s">
        <v>46</v>
      </c>
      <c r="D56" s="19"/>
      <c r="E56" s="19">
        <v>13995</v>
      </c>
      <c r="F56" s="19">
        <v>4.04</v>
      </c>
      <c r="G56" s="19">
        <v>3.19</v>
      </c>
      <c r="H56" s="8" t="s">
        <v>178</v>
      </c>
      <c r="I56" s="86">
        <v>530</v>
      </c>
      <c r="J56" s="87"/>
      <c r="K56" s="28">
        <f t="shared" si="2"/>
        <v>318</v>
      </c>
    </row>
    <row r="57" spans="1:12" s="37" customFormat="1" ht="15" customHeight="1">
      <c r="A57" s="58" t="s">
        <v>179</v>
      </c>
      <c r="B57" s="44" t="s">
        <v>14</v>
      </c>
      <c r="C57" s="57" t="s">
        <v>180</v>
      </c>
      <c r="D57" s="42" t="s">
        <v>20</v>
      </c>
      <c r="E57" s="42">
        <v>13300</v>
      </c>
      <c r="F57" s="42">
        <v>4.9000000000000004</v>
      </c>
      <c r="G57" s="42">
        <v>3.4</v>
      </c>
      <c r="H57" s="42" t="s">
        <v>181</v>
      </c>
      <c r="I57" s="145">
        <v>505</v>
      </c>
      <c r="J57" s="145"/>
      <c r="K57" s="28">
        <f t="shared" si="2"/>
        <v>303</v>
      </c>
      <c r="L57" s="28"/>
    </row>
    <row r="58" spans="1:12" s="37" customFormat="1" ht="15" customHeight="1">
      <c r="A58" s="46" t="s">
        <v>182</v>
      </c>
      <c r="B58" s="44" t="s">
        <v>14</v>
      </c>
      <c r="C58" s="57" t="s">
        <v>46</v>
      </c>
      <c r="D58" s="42" t="s">
        <v>20</v>
      </c>
      <c r="E58" s="42">
        <v>12807</v>
      </c>
      <c r="F58" s="42">
        <v>4.57</v>
      </c>
      <c r="G58" s="42">
        <v>3.17</v>
      </c>
      <c r="H58" s="8" t="s">
        <v>183</v>
      </c>
      <c r="I58" s="145">
        <v>505</v>
      </c>
      <c r="J58" s="145"/>
      <c r="K58" s="28">
        <f t="shared" si="2"/>
        <v>303</v>
      </c>
      <c r="L58" s="28"/>
    </row>
    <row r="59" spans="1:12" s="37" customFormat="1" ht="15" customHeight="1">
      <c r="A59" s="59" t="s">
        <v>184</v>
      </c>
      <c r="B59" s="4" t="s">
        <v>19</v>
      </c>
      <c r="C59" s="42" t="s">
        <v>68</v>
      </c>
      <c r="D59" s="42" t="s">
        <v>20</v>
      </c>
      <c r="E59" s="42">
        <v>12535</v>
      </c>
      <c r="F59" s="42">
        <v>4.3</v>
      </c>
      <c r="G59" s="42">
        <v>3.07</v>
      </c>
      <c r="H59" s="42"/>
      <c r="I59" s="141">
        <v>505</v>
      </c>
      <c r="J59" s="142"/>
      <c r="K59" s="28">
        <f t="shared" si="2"/>
        <v>303</v>
      </c>
      <c r="L59" s="28"/>
    </row>
    <row r="60" spans="1:12" s="37" customFormat="1" ht="15" customHeight="1">
      <c r="A60" s="59" t="s">
        <v>185</v>
      </c>
      <c r="B60" s="4" t="s">
        <v>19</v>
      </c>
      <c r="C60" s="42" t="s">
        <v>68</v>
      </c>
      <c r="D60" s="42"/>
      <c r="E60" s="42">
        <v>12299</v>
      </c>
      <c r="F60" s="42">
        <v>4.66</v>
      </c>
      <c r="G60" s="42">
        <v>3.08</v>
      </c>
      <c r="H60" s="49"/>
      <c r="I60" s="141">
        <v>505</v>
      </c>
      <c r="J60" s="142"/>
      <c r="K60" s="28">
        <f t="shared" si="2"/>
        <v>303</v>
      </c>
      <c r="L60" s="28"/>
    </row>
    <row r="61" spans="1:12" s="38" customFormat="1" ht="15" customHeight="1">
      <c r="A61" s="60" t="s">
        <v>186</v>
      </c>
      <c r="B61" s="54" t="s">
        <v>14</v>
      </c>
      <c r="C61" s="55" t="s">
        <v>68</v>
      </c>
      <c r="D61" s="55" t="s">
        <v>16</v>
      </c>
      <c r="E61" s="55">
        <v>12283</v>
      </c>
      <c r="F61" s="55">
        <v>4.24</v>
      </c>
      <c r="G61" s="55">
        <v>3.15</v>
      </c>
      <c r="H61" s="61"/>
      <c r="I61" s="148">
        <v>505</v>
      </c>
      <c r="J61" s="149"/>
      <c r="K61" s="28">
        <f t="shared" si="2"/>
        <v>303</v>
      </c>
      <c r="L61" s="28"/>
    </row>
    <row r="62" spans="1:12" s="38" customFormat="1" ht="15" customHeight="1">
      <c r="A62" s="62" t="s">
        <v>187</v>
      </c>
      <c r="B62" s="52" t="s">
        <v>33</v>
      </c>
      <c r="C62" s="52" t="s">
        <v>68</v>
      </c>
      <c r="D62" s="52" t="s">
        <v>20</v>
      </c>
      <c r="E62" s="52">
        <v>11910</v>
      </c>
      <c r="F62" s="52">
        <v>4.58</v>
      </c>
      <c r="G62" s="52">
        <v>3.15</v>
      </c>
      <c r="H62" s="52"/>
      <c r="I62" s="150">
        <v>495</v>
      </c>
      <c r="J62" s="151"/>
      <c r="K62" s="28">
        <f t="shared" si="2"/>
        <v>297</v>
      </c>
      <c r="L62" s="28"/>
    </row>
    <row r="63" spans="1:12" s="38" customFormat="1" ht="15" customHeight="1">
      <c r="A63" s="60" t="s">
        <v>188</v>
      </c>
      <c r="B63" s="51" t="s">
        <v>19</v>
      </c>
      <c r="C63" s="55" t="s">
        <v>68</v>
      </c>
      <c r="D63" s="55" t="s">
        <v>20</v>
      </c>
      <c r="E63" s="55">
        <v>11833</v>
      </c>
      <c r="F63" s="55">
        <v>4.3099999999999996</v>
      </c>
      <c r="G63" s="55">
        <v>3.15</v>
      </c>
      <c r="H63" s="61"/>
      <c r="I63" s="148">
        <v>495</v>
      </c>
      <c r="J63" s="149"/>
      <c r="K63" s="28">
        <f t="shared" si="2"/>
        <v>297</v>
      </c>
      <c r="L63" s="28"/>
    </row>
    <row r="64" spans="1:12" s="38" customFormat="1" ht="15" customHeight="1">
      <c r="A64" s="53" t="s">
        <v>189</v>
      </c>
      <c r="B64" s="54" t="s">
        <v>14</v>
      </c>
      <c r="C64" s="55" t="s">
        <v>68</v>
      </c>
      <c r="D64" s="55"/>
      <c r="E64" s="55">
        <v>11623</v>
      </c>
      <c r="F64" s="55">
        <v>4.16</v>
      </c>
      <c r="G64" s="55">
        <v>3.12</v>
      </c>
      <c r="H64" s="55"/>
      <c r="I64" s="147">
        <v>495</v>
      </c>
      <c r="J64" s="147"/>
      <c r="K64" s="28">
        <f t="shared" si="2"/>
        <v>297</v>
      </c>
      <c r="L64" s="28"/>
    </row>
    <row r="65" spans="1:12" s="38" customFormat="1" ht="15" customHeight="1">
      <c r="A65" s="53" t="s">
        <v>190</v>
      </c>
      <c r="B65" s="4" t="s">
        <v>19</v>
      </c>
      <c r="C65" s="42" t="s">
        <v>68</v>
      </c>
      <c r="D65" s="55"/>
      <c r="E65" s="55">
        <v>11574</v>
      </c>
      <c r="F65" s="55">
        <v>4.47</v>
      </c>
      <c r="G65" s="55">
        <v>3.07</v>
      </c>
      <c r="H65" s="55"/>
      <c r="I65" s="148">
        <v>495</v>
      </c>
      <c r="J65" s="149"/>
      <c r="K65" s="28">
        <f t="shared" ref="K65:K71" si="3">I65-I65*40%</f>
        <v>297</v>
      </c>
      <c r="L65" s="28"/>
    </row>
    <row r="66" spans="1:12" s="38" customFormat="1" ht="15" customHeight="1">
      <c r="A66" s="53" t="s">
        <v>191</v>
      </c>
      <c r="B66" s="4" t="s">
        <v>19</v>
      </c>
      <c r="C66" s="42" t="s">
        <v>68</v>
      </c>
      <c r="D66" s="55"/>
      <c r="E66" s="55">
        <v>11563</v>
      </c>
      <c r="F66" s="55">
        <v>4.55</v>
      </c>
      <c r="G66" s="55">
        <v>3.07</v>
      </c>
      <c r="H66" s="55"/>
      <c r="I66" s="148">
        <v>495</v>
      </c>
      <c r="J66" s="149"/>
      <c r="K66" s="28">
        <f t="shared" si="3"/>
        <v>297</v>
      </c>
      <c r="L66" s="28"/>
    </row>
    <row r="67" spans="1:12" s="38" customFormat="1" ht="15" customHeight="1">
      <c r="A67" s="53" t="s">
        <v>192</v>
      </c>
      <c r="B67" s="54" t="s">
        <v>14</v>
      </c>
      <c r="C67" s="55" t="s">
        <v>68</v>
      </c>
      <c r="D67" s="55" t="s">
        <v>20</v>
      </c>
      <c r="E67" s="55">
        <v>11393</v>
      </c>
      <c r="F67" s="55">
        <v>4.09</v>
      </c>
      <c r="G67" s="55">
        <v>3.19</v>
      </c>
      <c r="H67" s="55"/>
      <c r="I67" s="147">
        <v>495</v>
      </c>
      <c r="J67" s="147"/>
      <c r="K67" s="28">
        <f t="shared" si="3"/>
        <v>297</v>
      </c>
      <c r="L67" s="28"/>
    </row>
    <row r="68" spans="1:12" s="38" customFormat="1" ht="15" customHeight="1">
      <c r="A68" s="53" t="s">
        <v>193</v>
      </c>
      <c r="B68" s="54" t="s">
        <v>14</v>
      </c>
      <c r="C68" s="55" t="s">
        <v>68</v>
      </c>
      <c r="D68" s="55" t="s">
        <v>20</v>
      </c>
      <c r="E68" s="55">
        <v>11393</v>
      </c>
      <c r="F68" s="55">
        <v>4.09</v>
      </c>
      <c r="G68" s="55">
        <v>3.19</v>
      </c>
      <c r="H68" s="55"/>
      <c r="I68" s="147">
        <v>495</v>
      </c>
      <c r="J68" s="147"/>
      <c r="K68" s="28">
        <f t="shared" si="3"/>
        <v>297</v>
      </c>
      <c r="L68" s="28"/>
    </row>
    <row r="69" spans="1:12" s="38" customFormat="1" ht="15" customHeight="1">
      <c r="A69" s="53" t="s">
        <v>194</v>
      </c>
      <c r="B69" s="54" t="s">
        <v>19</v>
      </c>
      <c r="C69" s="55" t="s">
        <v>68</v>
      </c>
      <c r="D69" s="55" t="s">
        <v>20</v>
      </c>
      <c r="E69" s="55">
        <v>11337</v>
      </c>
      <c r="F69" s="55">
        <v>4.3899999999999997</v>
      </c>
      <c r="G69" s="55">
        <v>3.16</v>
      </c>
      <c r="H69" s="55"/>
      <c r="I69" s="147">
        <v>495</v>
      </c>
      <c r="J69" s="147"/>
      <c r="K69" s="28">
        <f t="shared" si="3"/>
        <v>297</v>
      </c>
      <c r="L69" s="28"/>
    </row>
    <row r="70" spans="1:12" s="38" customFormat="1" ht="15" customHeight="1">
      <c r="A70" s="53" t="s">
        <v>195</v>
      </c>
      <c r="B70" s="54" t="s">
        <v>14</v>
      </c>
      <c r="C70" s="55" t="s">
        <v>68</v>
      </c>
      <c r="D70" s="55" t="s">
        <v>20</v>
      </c>
      <c r="E70" s="55">
        <v>11319</v>
      </c>
      <c r="F70" s="55">
        <v>4.18</v>
      </c>
      <c r="G70" s="55">
        <v>3.12</v>
      </c>
      <c r="H70" s="55"/>
      <c r="I70" s="147">
        <v>495</v>
      </c>
      <c r="J70" s="147"/>
      <c r="K70" s="28">
        <f t="shared" si="3"/>
        <v>297</v>
      </c>
      <c r="L70" s="28"/>
    </row>
    <row r="71" spans="1:12" s="38" customFormat="1" ht="15" customHeight="1">
      <c r="A71" s="53" t="s">
        <v>196</v>
      </c>
      <c r="B71" s="4" t="s">
        <v>19</v>
      </c>
      <c r="C71" s="42" t="s">
        <v>68</v>
      </c>
      <c r="D71" s="55"/>
      <c r="E71" s="55">
        <v>11039</v>
      </c>
      <c r="F71" s="55">
        <v>4.41</v>
      </c>
      <c r="G71" s="55">
        <v>3.21</v>
      </c>
      <c r="H71" s="55"/>
      <c r="I71" s="148">
        <v>495</v>
      </c>
      <c r="J71" s="149"/>
      <c r="K71" s="28">
        <f t="shared" si="3"/>
        <v>297</v>
      </c>
      <c r="L71" s="28"/>
    </row>
    <row r="72" spans="1:12" s="38" customFormat="1" ht="15" customHeight="1">
      <c r="A72" s="53" t="s">
        <v>197</v>
      </c>
      <c r="B72" s="54" t="s">
        <v>19</v>
      </c>
      <c r="C72" s="55" t="s">
        <v>68</v>
      </c>
      <c r="D72" s="55" t="s">
        <v>20</v>
      </c>
      <c r="E72" s="55">
        <v>10942</v>
      </c>
      <c r="F72" s="55">
        <v>4.42</v>
      </c>
      <c r="G72" s="55">
        <v>3.14</v>
      </c>
      <c r="H72" s="55"/>
      <c r="I72" s="147">
        <v>495</v>
      </c>
      <c r="J72" s="147"/>
      <c r="K72" s="28">
        <f t="shared" ref="K72:K77" si="4">I72-I72*40%</f>
        <v>297</v>
      </c>
      <c r="L72" s="28"/>
    </row>
    <row r="73" spans="1:12" s="38" customFormat="1" ht="15" customHeight="1">
      <c r="A73" s="53" t="s">
        <v>198</v>
      </c>
      <c r="B73" s="54" t="s">
        <v>14</v>
      </c>
      <c r="C73" s="55" t="s">
        <v>68</v>
      </c>
      <c r="D73" s="55" t="s">
        <v>16</v>
      </c>
      <c r="E73" s="55">
        <v>10871</v>
      </c>
      <c r="F73" s="55">
        <v>4.17</v>
      </c>
      <c r="G73" s="55">
        <v>3.13</v>
      </c>
      <c r="H73" s="55" t="s">
        <v>199</v>
      </c>
      <c r="I73" s="147">
        <v>495</v>
      </c>
      <c r="J73" s="147"/>
      <c r="K73" s="28">
        <f t="shared" si="4"/>
        <v>297</v>
      </c>
      <c r="L73" s="28"/>
    </row>
    <row r="74" spans="1:12" s="38" customFormat="1" ht="15" customHeight="1">
      <c r="A74" s="50" t="s">
        <v>200</v>
      </c>
      <c r="B74" s="51" t="s">
        <v>14</v>
      </c>
      <c r="C74" s="52" t="s">
        <v>68</v>
      </c>
      <c r="D74" s="52" t="s">
        <v>20</v>
      </c>
      <c r="E74" s="52">
        <v>10871</v>
      </c>
      <c r="F74" s="52">
        <v>4.17</v>
      </c>
      <c r="G74" s="52">
        <v>3.13</v>
      </c>
      <c r="H74" s="52"/>
      <c r="I74" s="146">
        <v>495</v>
      </c>
      <c r="J74" s="146"/>
      <c r="K74" s="28">
        <f t="shared" si="4"/>
        <v>297</v>
      </c>
      <c r="L74" s="28"/>
    </row>
    <row r="75" spans="1:12" s="38" customFormat="1" ht="15" customHeight="1">
      <c r="A75" s="53" t="s">
        <v>201</v>
      </c>
      <c r="B75" s="54" t="s">
        <v>14</v>
      </c>
      <c r="C75" s="55" t="s">
        <v>68</v>
      </c>
      <c r="D75" s="55"/>
      <c r="E75" s="55">
        <v>10742</v>
      </c>
      <c r="F75" s="55">
        <v>3.94</v>
      </c>
      <c r="G75" s="55">
        <v>3.08</v>
      </c>
      <c r="H75" s="55"/>
      <c r="I75" s="147">
        <v>495</v>
      </c>
      <c r="J75" s="147"/>
      <c r="K75" s="28">
        <f t="shared" si="4"/>
        <v>297</v>
      </c>
      <c r="L75" s="28"/>
    </row>
    <row r="76" spans="1:12" s="38" customFormat="1" ht="15" customHeight="1">
      <c r="A76" s="53" t="s">
        <v>202</v>
      </c>
      <c r="B76" s="54" t="s">
        <v>19</v>
      </c>
      <c r="C76" s="55" t="s">
        <v>68</v>
      </c>
      <c r="D76" s="55"/>
      <c r="E76" s="55">
        <v>10678</v>
      </c>
      <c r="F76" s="55">
        <v>4.58</v>
      </c>
      <c r="G76" s="55">
        <v>3.22</v>
      </c>
      <c r="H76" s="55"/>
      <c r="I76" s="148">
        <v>495</v>
      </c>
      <c r="J76" s="149"/>
      <c r="K76" s="28">
        <f t="shared" si="4"/>
        <v>297</v>
      </c>
      <c r="L76" s="28"/>
    </row>
    <row r="77" spans="1:12" s="38" customFormat="1" ht="15" customHeight="1">
      <c r="A77" s="53" t="s">
        <v>203</v>
      </c>
      <c r="B77" s="54" t="s">
        <v>14</v>
      </c>
      <c r="C77" s="55" t="s">
        <v>68</v>
      </c>
      <c r="D77" s="55" t="s">
        <v>20</v>
      </c>
      <c r="E77" s="55">
        <v>10544</v>
      </c>
      <c r="F77" s="55">
        <v>4.04</v>
      </c>
      <c r="G77" s="55">
        <v>3.05</v>
      </c>
      <c r="H77" s="55"/>
      <c r="I77" s="148">
        <v>495</v>
      </c>
      <c r="J77" s="149"/>
      <c r="K77" s="28">
        <f t="shared" si="4"/>
        <v>297</v>
      </c>
      <c r="L77" s="28"/>
    </row>
    <row r="78" spans="1:12" s="38" customFormat="1" ht="15" customHeight="1">
      <c r="A78" s="53" t="s">
        <v>204</v>
      </c>
      <c r="B78" s="54" t="s">
        <v>19</v>
      </c>
      <c r="C78" s="55" t="s">
        <v>68</v>
      </c>
      <c r="D78" s="55" t="s">
        <v>20</v>
      </c>
      <c r="E78" s="55">
        <v>10509</v>
      </c>
      <c r="F78" s="55">
        <v>4.43</v>
      </c>
      <c r="G78" s="55">
        <v>3.1</v>
      </c>
      <c r="H78" s="55"/>
      <c r="I78" s="148">
        <v>485</v>
      </c>
      <c r="J78" s="149"/>
      <c r="K78" s="28">
        <f t="shared" ref="K78:K108" si="5">I78-I78*40%</f>
        <v>291</v>
      </c>
      <c r="L78" s="28"/>
    </row>
    <row r="79" spans="1:12" s="38" customFormat="1" ht="15" customHeight="1">
      <c r="A79" s="53" t="s">
        <v>205</v>
      </c>
      <c r="B79" s="54" t="s">
        <v>14</v>
      </c>
      <c r="C79" s="55" t="s">
        <v>68</v>
      </c>
      <c r="D79" s="55"/>
      <c r="E79" s="55">
        <v>10059</v>
      </c>
      <c r="F79" s="55">
        <v>3.94</v>
      </c>
      <c r="G79" s="55">
        <v>3.13</v>
      </c>
      <c r="H79" s="55"/>
      <c r="I79" s="148">
        <v>485</v>
      </c>
      <c r="J79" s="149"/>
      <c r="K79" s="28">
        <f t="shared" si="5"/>
        <v>291</v>
      </c>
      <c r="L79" s="28"/>
    </row>
    <row r="80" spans="1:12" s="38" customFormat="1" ht="15" customHeight="1">
      <c r="A80" s="53" t="s">
        <v>206</v>
      </c>
      <c r="B80" s="54" t="s">
        <v>14</v>
      </c>
      <c r="C80" s="55" t="s">
        <v>68</v>
      </c>
      <c r="D80" s="55"/>
      <c r="E80" s="55">
        <v>10039</v>
      </c>
      <c r="F80" s="55">
        <v>4.05</v>
      </c>
      <c r="G80" s="55">
        <v>3.12</v>
      </c>
      <c r="H80" s="55" t="s">
        <v>207</v>
      </c>
      <c r="I80" s="148">
        <v>485</v>
      </c>
      <c r="J80" s="149"/>
      <c r="K80" s="28">
        <f t="shared" si="5"/>
        <v>291</v>
      </c>
      <c r="L80" s="28"/>
    </row>
    <row r="81" spans="1:12" s="38" customFormat="1" ht="15" customHeight="1">
      <c r="A81" s="53" t="s">
        <v>208</v>
      </c>
      <c r="B81" s="54" t="s">
        <v>14</v>
      </c>
      <c r="C81" s="55" t="s">
        <v>68</v>
      </c>
      <c r="D81" s="55" t="s">
        <v>20</v>
      </c>
      <c r="E81" s="55">
        <v>9213</v>
      </c>
      <c r="F81" s="55">
        <v>3.95</v>
      </c>
      <c r="G81" s="55">
        <v>3.1</v>
      </c>
      <c r="H81" s="55"/>
      <c r="I81" s="147">
        <v>485</v>
      </c>
      <c r="J81" s="147"/>
      <c r="K81" s="28">
        <f t="shared" si="5"/>
        <v>291</v>
      </c>
      <c r="L81" s="28"/>
    </row>
    <row r="82" spans="1:12" s="38" customFormat="1" ht="15" customHeight="1">
      <c r="A82" s="53" t="s">
        <v>209</v>
      </c>
      <c r="B82" s="54" t="s">
        <v>14</v>
      </c>
      <c r="C82" s="55" t="s">
        <v>68</v>
      </c>
      <c r="D82" s="55"/>
      <c r="E82" s="55">
        <v>9074</v>
      </c>
      <c r="F82" s="55">
        <v>4.32</v>
      </c>
      <c r="G82" s="55">
        <v>3.42</v>
      </c>
      <c r="H82" s="55"/>
      <c r="I82" s="147">
        <v>485</v>
      </c>
      <c r="J82" s="147"/>
      <c r="K82" s="28">
        <f t="shared" si="5"/>
        <v>291</v>
      </c>
      <c r="L82" s="28"/>
    </row>
    <row r="83" spans="1:12" s="38" customFormat="1" ht="15" customHeight="1">
      <c r="A83" s="50" t="s">
        <v>210</v>
      </c>
      <c r="B83" s="51" t="s">
        <v>81</v>
      </c>
      <c r="C83" s="52" t="s">
        <v>68</v>
      </c>
      <c r="D83" s="52"/>
      <c r="E83" s="52">
        <v>7251</v>
      </c>
      <c r="F83" s="52">
        <v>4</v>
      </c>
      <c r="G83" s="52">
        <v>3.01</v>
      </c>
      <c r="H83" s="52" t="s">
        <v>90</v>
      </c>
      <c r="I83" s="146">
        <v>470</v>
      </c>
      <c r="J83" s="146"/>
      <c r="K83" s="28">
        <f t="shared" si="5"/>
        <v>282</v>
      </c>
      <c r="L83" s="28"/>
    </row>
    <row r="84" spans="1:12" s="38" customFormat="1" ht="15" customHeight="1">
      <c r="A84" s="50" t="s">
        <v>211</v>
      </c>
      <c r="B84" s="51" t="s">
        <v>154</v>
      </c>
      <c r="C84" s="52" t="s">
        <v>68</v>
      </c>
      <c r="D84" s="52"/>
      <c r="E84" s="52">
        <v>7183</v>
      </c>
      <c r="F84" s="52">
        <v>4.18</v>
      </c>
      <c r="G84" s="52">
        <v>3.23</v>
      </c>
      <c r="H84" s="52" t="s">
        <v>17</v>
      </c>
      <c r="I84" s="146">
        <v>470</v>
      </c>
      <c r="J84" s="146"/>
      <c r="K84" s="28">
        <f t="shared" si="5"/>
        <v>282</v>
      </c>
      <c r="L84" s="28"/>
    </row>
    <row r="85" spans="1:12" s="28" customFormat="1">
      <c r="A85" s="88" t="s">
        <v>86</v>
      </c>
      <c r="B85" s="89"/>
      <c r="C85" s="89"/>
      <c r="D85" s="89"/>
      <c r="E85" s="89"/>
      <c r="F85" s="89"/>
      <c r="G85" s="89"/>
      <c r="H85" s="89"/>
      <c r="I85" s="89"/>
      <c r="J85" s="91"/>
    </row>
    <row r="86" spans="1:12" s="28" customFormat="1" ht="15" customHeight="1">
      <c r="A86" s="32" t="s">
        <v>212</v>
      </c>
      <c r="B86" s="4" t="s">
        <v>14</v>
      </c>
      <c r="C86" s="19" t="s">
        <v>68</v>
      </c>
      <c r="D86" s="19" t="s">
        <v>20</v>
      </c>
      <c r="E86" s="19">
        <v>9136</v>
      </c>
      <c r="F86" s="19">
        <v>4.09</v>
      </c>
      <c r="G86" s="19">
        <v>3.36</v>
      </c>
      <c r="H86" s="19" t="s">
        <v>90</v>
      </c>
      <c r="I86" s="127">
        <v>485</v>
      </c>
      <c r="J86" s="127"/>
      <c r="K86" s="28">
        <f t="shared" si="5"/>
        <v>291</v>
      </c>
    </row>
    <row r="87" spans="1:12" s="28" customFormat="1" ht="15" customHeight="1">
      <c r="A87" s="32" t="s">
        <v>213</v>
      </c>
      <c r="B87" s="4" t="s">
        <v>14</v>
      </c>
      <c r="C87" s="19" t="s">
        <v>68</v>
      </c>
      <c r="D87" s="19"/>
      <c r="E87" s="19">
        <v>9107</v>
      </c>
      <c r="F87" s="19">
        <v>4.3</v>
      </c>
      <c r="G87" s="19">
        <v>3.22</v>
      </c>
      <c r="H87" s="19"/>
      <c r="I87" s="127">
        <v>485</v>
      </c>
      <c r="J87" s="127"/>
      <c r="K87" s="28">
        <f t="shared" si="5"/>
        <v>291</v>
      </c>
    </row>
    <row r="88" spans="1:12" s="39" customFormat="1" ht="15" customHeight="1">
      <c r="A88" s="50" t="s">
        <v>214</v>
      </c>
      <c r="B88" s="51" t="s">
        <v>14</v>
      </c>
      <c r="C88" s="52" t="s">
        <v>68</v>
      </c>
      <c r="D88" s="52"/>
      <c r="E88" s="52">
        <v>8257</v>
      </c>
      <c r="F88" s="52">
        <v>4.1500000000000004</v>
      </c>
      <c r="G88" s="52">
        <v>3.12</v>
      </c>
      <c r="H88" s="52"/>
      <c r="I88" s="146">
        <v>470</v>
      </c>
      <c r="J88" s="146"/>
      <c r="K88" s="28">
        <f t="shared" si="5"/>
        <v>282</v>
      </c>
      <c r="L88" s="28"/>
    </row>
    <row r="89" spans="1:12" s="39" customFormat="1" ht="15" customHeight="1">
      <c r="A89" s="50" t="s">
        <v>215</v>
      </c>
      <c r="B89" s="51" t="s">
        <v>14</v>
      </c>
      <c r="C89" s="52" t="s">
        <v>68</v>
      </c>
      <c r="D89" s="52"/>
      <c r="E89" s="52">
        <v>8120</v>
      </c>
      <c r="F89" s="52">
        <v>4.2</v>
      </c>
      <c r="G89" s="52">
        <v>3.05</v>
      </c>
      <c r="H89" s="52"/>
      <c r="I89" s="150">
        <v>470</v>
      </c>
      <c r="J89" s="151"/>
      <c r="K89" s="28">
        <f t="shared" si="5"/>
        <v>282</v>
      </c>
      <c r="L89" s="28"/>
    </row>
    <row r="90" spans="1:12" s="28" customFormat="1" ht="15" customHeight="1">
      <c r="A90" s="63" t="s">
        <v>216</v>
      </c>
      <c r="B90" s="4" t="s">
        <v>81</v>
      </c>
      <c r="C90" s="25" t="s">
        <v>68</v>
      </c>
      <c r="D90" s="19"/>
      <c r="E90" s="19">
        <v>6906</v>
      </c>
      <c r="F90" s="19">
        <v>3.99</v>
      </c>
      <c r="G90" s="19">
        <v>3.06</v>
      </c>
      <c r="H90" s="19" t="s">
        <v>82</v>
      </c>
      <c r="I90" s="127">
        <v>450</v>
      </c>
      <c r="J90" s="127"/>
      <c r="K90" s="28">
        <f t="shared" si="5"/>
        <v>270</v>
      </c>
    </row>
    <row r="91" spans="1:12" s="28" customFormat="1" ht="15" customHeight="1">
      <c r="A91" s="63" t="s">
        <v>217</v>
      </c>
      <c r="B91" s="4" t="s">
        <v>81</v>
      </c>
      <c r="C91" s="25" t="s">
        <v>68</v>
      </c>
      <c r="D91" s="19"/>
      <c r="E91" s="19">
        <v>6570</v>
      </c>
      <c r="F91" s="19">
        <v>3.88</v>
      </c>
      <c r="G91" s="19">
        <v>3.1</v>
      </c>
      <c r="H91" s="19" t="s">
        <v>207</v>
      </c>
      <c r="I91" s="86">
        <v>450</v>
      </c>
      <c r="J91" s="87"/>
      <c r="K91" s="28">
        <f t="shared" si="5"/>
        <v>270</v>
      </c>
    </row>
    <row r="92" spans="1:12">
      <c r="K92" s="28"/>
      <c r="L92" s="28"/>
    </row>
    <row r="93" spans="1:12">
      <c r="E93" s="131" t="s">
        <v>42</v>
      </c>
      <c r="F93" s="132"/>
      <c r="G93" s="132"/>
      <c r="H93" s="132"/>
      <c r="I93" s="132"/>
      <c r="J93" s="132"/>
      <c r="K93" s="28">
        <f t="shared" si="5"/>
        <v>0</v>
      </c>
      <c r="L93" s="28"/>
    </row>
    <row r="94" spans="1:12">
      <c r="E94" s="132"/>
      <c r="F94" s="132"/>
      <c r="G94" s="132"/>
      <c r="H94" s="132"/>
      <c r="I94" s="132"/>
      <c r="J94" s="132"/>
      <c r="K94" s="28">
        <f t="shared" si="5"/>
        <v>0</v>
      </c>
      <c r="L94" s="28"/>
    </row>
    <row r="95" spans="1:12">
      <c r="E95" s="132"/>
      <c r="F95" s="132"/>
      <c r="G95" s="132"/>
      <c r="H95" s="132"/>
      <c r="I95" s="132"/>
      <c r="J95" s="132"/>
      <c r="K95" s="28">
        <f t="shared" si="5"/>
        <v>0</v>
      </c>
      <c r="L95" s="28"/>
    </row>
    <row r="96" spans="1:12">
      <c r="E96" s="132"/>
      <c r="F96" s="132"/>
      <c r="G96" s="132"/>
      <c r="H96" s="132"/>
      <c r="I96" s="132"/>
      <c r="J96" s="132"/>
      <c r="K96" s="28">
        <f t="shared" si="5"/>
        <v>0</v>
      </c>
      <c r="L96" s="28"/>
    </row>
    <row r="97" spans="1:12">
      <c r="K97" s="28">
        <f t="shared" si="5"/>
        <v>0</v>
      </c>
      <c r="L97" s="28"/>
    </row>
    <row r="98" spans="1:12">
      <c r="A98" s="99" t="s">
        <v>218</v>
      </c>
      <c r="B98" s="100"/>
      <c r="C98" s="100"/>
      <c r="D98" s="100"/>
      <c r="E98" s="100"/>
      <c r="F98" s="100"/>
      <c r="G98" s="100"/>
      <c r="H98" s="100"/>
      <c r="I98" s="100"/>
      <c r="J98" s="100"/>
      <c r="K98" s="28"/>
      <c r="L98" s="28"/>
    </row>
    <row r="99" spans="1:12" ht="26.25" customHeight="1">
      <c r="A99" s="102" t="s">
        <v>219</v>
      </c>
      <c r="B99" s="103"/>
      <c r="C99" s="103"/>
      <c r="D99" s="103"/>
      <c r="E99" s="103"/>
      <c r="F99" s="103"/>
      <c r="G99" s="103"/>
      <c r="H99" s="103"/>
      <c r="I99" s="103"/>
      <c r="J99" s="103"/>
      <c r="K99" s="28"/>
      <c r="L99" s="28"/>
    </row>
    <row r="100" spans="1:12" ht="15.75" customHeight="1">
      <c r="A100" s="129" t="s">
        <v>3</v>
      </c>
      <c r="B100" s="130" t="s">
        <v>4</v>
      </c>
      <c r="C100" s="130" t="s">
        <v>5</v>
      </c>
      <c r="D100" s="130" t="s">
        <v>6</v>
      </c>
      <c r="E100" s="129" t="s">
        <v>7</v>
      </c>
      <c r="F100" s="129"/>
      <c r="G100" s="129"/>
      <c r="H100" s="130" t="s">
        <v>8</v>
      </c>
      <c r="I100" s="129" t="s">
        <v>440</v>
      </c>
      <c r="J100" s="129"/>
      <c r="K100" s="28"/>
      <c r="L100" s="28"/>
    </row>
    <row r="101" spans="1:12" ht="51.75" customHeight="1">
      <c r="A101" s="129"/>
      <c r="B101" s="130"/>
      <c r="C101" s="130"/>
      <c r="D101" s="130"/>
      <c r="E101" s="21" t="s">
        <v>9</v>
      </c>
      <c r="F101" s="21" t="s">
        <v>10</v>
      </c>
      <c r="G101" s="21" t="s">
        <v>11</v>
      </c>
      <c r="H101" s="130"/>
      <c r="I101" s="129"/>
      <c r="J101" s="129"/>
      <c r="K101" s="28"/>
      <c r="L101" s="28"/>
    </row>
    <row r="102" spans="1:12" s="40" customFormat="1">
      <c r="A102" s="152" t="s">
        <v>220</v>
      </c>
      <c r="B102" s="153"/>
      <c r="C102" s="153"/>
      <c r="D102" s="153"/>
      <c r="E102" s="153"/>
      <c r="F102" s="153"/>
      <c r="G102" s="153"/>
      <c r="H102" s="153"/>
      <c r="I102" s="153"/>
      <c r="J102" s="154"/>
      <c r="K102" s="28"/>
      <c r="L102" s="28"/>
    </row>
    <row r="103" spans="1:12" s="40" customFormat="1">
      <c r="A103" s="50" t="s">
        <v>221</v>
      </c>
      <c r="B103" s="51" t="s">
        <v>81</v>
      </c>
      <c r="C103" s="52" t="s">
        <v>68</v>
      </c>
      <c r="D103" s="52"/>
      <c r="E103" s="52">
        <v>10091</v>
      </c>
      <c r="F103" s="52">
        <v>3.83</v>
      </c>
      <c r="G103" s="52">
        <v>3.64</v>
      </c>
      <c r="H103" s="52"/>
      <c r="I103" s="146">
        <v>495</v>
      </c>
      <c r="J103" s="146"/>
      <c r="K103" s="28">
        <f t="shared" si="5"/>
        <v>297</v>
      </c>
      <c r="L103" s="28"/>
    </row>
    <row r="104" spans="1:12" s="40" customFormat="1">
      <c r="A104" s="50" t="s">
        <v>222</v>
      </c>
      <c r="B104" s="51" t="s">
        <v>81</v>
      </c>
      <c r="C104" s="52" t="s">
        <v>68</v>
      </c>
      <c r="D104" s="52"/>
      <c r="E104" s="52">
        <v>8083</v>
      </c>
      <c r="F104" s="52">
        <v>4.0599999999999996</v>
      </c>
      <c r="G104" s="52">
        <v>3.06</v>
      </c>
      <c r="H104" s="52" t="s">
        <v>90</v>
      </c>
      <c r="I104" s="146">
        <v>470</v>
      </c>
      <c r="J104" s="146"/>
      <c r="K104" s="28">
        <f t="shared" si="5"/>
        <v>282</v>
      </c>
      <c r="L104" s="28"/>
    </row>
    <row r="105" spans="1:12" s="40" customFormat="1">
      <c r="A105" s="152" t="s">
        <v>223</v>
      </c>
      <c r="B105" s="153"/>
      <c r="C105" s="153"/>
      <c r="D105" s="153"/>
      <c r="E105" s="153"/>
      <c r="F105" s="153"/>
      <c r="G105" s="153"/>
      <c r="H105" s="153"/>
      <c r="I105" s="153"/>
      <c r="J105" s="154"/>
      <c r="K105" s="28"/>
      <c r="L105" s="28"/>
    </row>
    <row r="106" spans="1:12" s="40" customFormat="1">
      <c r="A106" s="50" t="s">
        <v>224</v>
      </c>
      <c r="B106" s="51" t="s">
        <v>81</v>
      </c>
      <c r="C106" s="52" t="s">
        <v>68</v>
      </c>
      <c r="D106" s="52"/>
      <c r="E106" s="52">
        <v>8815</v>
      </c>
      <c r="F106" s="52">
        <v>3.63</v>
      </c>
      <c r="G106" s="52">
        <v>3.08</v>
      </c>
      <c r="H106" s="52"/>
      <c r="I106" s="146">
        <v>470</v>
      </c>
      <c r="J106" s="146"/>
      <c r="K106" s="28">
        <f t="shared" si="5"/>
        <v>282</v>
      </c>
      <c r="L106" s="28"/>
    </row>
    <row r="107" spans="1:12" s="40" customFormat="1">
      <c r="A107" s="152" t="s">
        <v>225</v>
      </c>
      <c r="B107" s="153"/>
      <c r="C107" s="153"/>
      <c r="D107" s="153"/>
      <c r="E107" s="153"/>
      <c r="F107" s="153"/>
      <c r="G107" s="153"/>
      <c r="H107" s="153"/>
      <c r="I107" s="153"/>
      <c r="J107" s="154"/>
      <c r="K107" s="28"/>
      <c r="L107" s="28"/>
    </row>
    <row r="108" spans="1:12" s="40" customFormat="1">
      <c r="A108" s="50" t="s">
        <v>226</v>
      </c>
      <c r="B108" s="51" t="s">
        <v>81</v>
      </c>
      <c r="C108" s="52" t="s">
        <v>68</v>
      </c>
      <c r="D108" s="52"/>
      <c r="E108" s="52">
        <v>8209</v>
      </c>
      <c r="F108" s="52">
        <v>4.1100000000000003</v>
      </c>
      <c r="G108" s="52">
        <v>3.71</v>
      </c>
      <c r="H108" s="52"/>
      <c r="I108" s="146">
        <v>470</v>
      </c>
      <c r="J108" s="146"/>
      <c r="K108" s="28">
        <f t="shared" si="5"/>
        <v>282</v>
      </c>
      <c r="L108" s="28"/>
    </row>
    <row r="109" spans="1:12" s="40" customFormat="1">
      <c r="A109" s="152" t="s">
        <v>227</v>
      </c>
      <c r="B109" s="153"/>
      <c r="C109" s="153"/>
      <c r="D109" s="153"/>
      <c r="E109" s="153"/>
      <c r="F109" s="153"/>
      <c r="G109" s="153"/>
      <c r="H109" s="153"/>
      <c r="I109" s="153"/>
      <c r="J109" s="154"/>
      <c r="K109" s="28"/>
      <c r="L109" s="28"/>
    </row>
    <row r="110" spans="1:12" s="40" customFormat="1">
      <c r="A110" s="50" t="s">
        <v>228</v>
      </c>
      <c r="B110" s="51" t="s">
        <v>81</v>
      </c>
      <c r="C110" s="52" t="s">
        <v>68</v>
      </c>
      <c r="D110" s="52"/>
      <c r="E110" s="52">
        <v>7460</v>
      </c>
      <c r="F110" s="52">
        <v>3.8</v>
      </c>
      <c r="G110" s="52">
        <v>3.04</v>
      </c>
      <c r="H110" s="52" t="s">
        <v>90</v>
      </c>
      <c r="I110" s="150">
        <v>470</v>
      </c>
      <c r="J110" s="151"/>
      <c r="K110" s="28">
        <f>I110-I110*40%</f>
        <v>282</v>
      </c>
      <c r="L110" s="28"/>
    </row>
    <row r="111" spans="1:12" s="40" customFormat="1">
      <c r="A111" s="152" t="s">
        <v>229</v>
      </c>
      <c r="B111" s="153"/>
      <c r="C111" s="153"/>
      <c r="D111" s="153"/>
      <c r="E111" s="153"/>
      <c r="F111" s="153"/>
      <c r="G111" s="153"/>
      <c r="H111" s="153"/>
      <c r="I111" s="153"/>
      <c r="J111" s="154"/>
      <c r="K111" s="28"/>
      <c r="L111" s="28"/>
    </row>
    <row r="112" spans="1:12" s="40" customFormat="1">
      <c r="A112" s="50" t="s">
        <v>230</v>
      </c>
      <c r="B112" s="51" t="s">
        <v>81</v>
      </c>
      <c r="C112" s="52" t="s">
        <v>68</v>
      </c>
      <c r="D112" s="52"/>
      <c r="E112" s="52">
        <v>6918</v>
      </c>
      <c r="F112" s="52">
        <v>4.37</v>
      </c>
      <c r="G112" s="52">
        <v>3.84</v>
      </c>
      <c r="H112" s="52" t="s">
        <v>90</v>
      </c>
      <c r="I112" s="150">
        <v>470</v>
      </c>
      <c r="J112" s="151"/>
      <c r="K112" s="28">
        <f>I112-I112*40%</f>
        <v>282</v>
      </c>
      <c r="L112" s="28"/>
    </row>
    <row r="113" spans="1:12" s="40" customFormat="1">
      <c r="A113" s="152" t="s">
        <v>231</v>
      </c>
      <c r="B113" s="153"/>
      <c r="C113" s="153"/>
      <c r="D113" s="153"/>
      <c r="E113" s="153"/>
      <c r="F113" s="153"/>
      <c r="G113" s="153"/>
      <c r="H113" s="153"/>
      <c r="I113" s="153"/>
      <c r="J113" s="154"/>
      <c r="K113" s="28"/>
      <c r="L113" s="28"/>
    </row>
    <row r="114" spans="1:12" s="40" customFormat="1">
      <c r="A114" s="50" t="s">
        <v>232</v>
      </c>
      <c r="B114" s="51" t="s">
        <v>81</v>
      </c>
      <c r="C114" s="52" t="s">
        <v>68</v>
      </c>
      <c r="D114" s="52"/>
      <c r="E114" s="52">
        <v>6872</v>
      </c>
      <c r="F114" s="52">
        <v>4.46</v>
      </c>
      <c r="G114" s="52">
        <v>3.62</v>
      </c>
      <c r="H114" s="52" t="s">
        <v>95</v>
      </c>
      <c r="I114" s="150">
        <v>450</v>
      </c>
      <c r="J114" s="151"/>
      <c r="K114" s="28">
        <f>I114-I114*40%</f>
        <v>270</v>
      </c>
      <c r="L114" s="28"/>
    </row>
    <row r="115" spans="1:12" s="40" customFormat="1">
      <c r="A115" s="152" t="s">
        <v>233</v>
      </c>
      <c r="B115" s="153"/>
      <c r="C115" s="153"/>
      <c r="D115" s="153"/>
      <c r="E115" s="153"/>
      <c r="F115" s="153"/>
      <c r="G115" s="153"/>
      <c r="H115" s="153"/>
      <c r="I115" s="153"/>
      <c r="J115" s="154"/>
      <c r="K115" s="28"/>
      <c r="L115" s="28"/>
    </row>
    <row r="116" spans="1:12" s="40" customFormat="1">
      <c r="A116" s="50" t="s">
        <v>234</v>
      </c>
      <c r="B116" s="51" t="s">
        <v>81</v>
      </c>
      <c r="C116" s="52" t="s">
        <v>68</v>
      </c>
      <c r="D116" s="52"/>
      <c r="E116" s="52">
        <v>6570</v>
      </c>
      <c r="F116" s="52">
        <v>4.17</v>
      </c>
      <c r="G116" s="52">
        <v>3.11</v>
      </c>
      <c r="H116" s="52" t="s">
        <v>90</v>
      </c>
      <c r="I116" s="150">
        <v>450</v>
      </c>
      <c r="J116" s="151"/>
      <c r="K116" s="28">
        <f>I116-I116*40%</f>
        <v>270</v>
      </c>
      <c r="L116" s="28"/>
    </row>
    <row r="117" spans="1:12" s="40" customFormat="1">
      <c r="A117" s="50" t="s">
        <v>235</v>
      </c>
      <c r="B117" s="51" t="s">
        <v>81</v>
      </c>
      <c r="C117" s="52" t="s">
        <v>68</v>
      </c>
      <c r="D117" s="52"/>
      <c r="E117" s="52">
        <v>6325</v>
      </c>
      <c r="F117" s="52">
        <v>4</v>
      </c>
      <c r="G117" s="52">
        <v>3.06</v>
      </c>
      <c r="H117" s="52"/>
      <c r="I117" s="150">
        <v>450</v>
      </c>
      <c r="J117" s="151"/>
      <c r="K117" s="28">
        <f>I117-I117*40%</f>
        <v>270</v>
      </c>
      <c r="L117" s="28"/>
    </row>
    <row r="118" spans="1:12" s="40" customFormat="1">
      <c r="A118" s="152" t="s">
        <v>236</v>
      </c>
      <c r="B118" s="153"/>
      <c r="C118" s="153"/>
      <c r="D118" s="153"/>
      <c r="E118" s="153"/>
      <c r="F118" s="153"/>
      <c r="G118" s="153"/>
      <c r="H118" s="153"/>
      <c r="I118" s="153"/>
      <c r="J118" s="154"/>
      <c r="K118" s="28"/>
      <c r="L118" s="28"/>
    </row>
    <row r="119" spans="1:12" s="40" customFormat="1">
      <c r="A119" s="50" t="s">
        <v>237</v>
      </c>
      <c r="B119" s="51" t="s">
        <v>81</v>
      </c>
      <c r="C119" s="52" t="s">
        <v>68</v>
      </c>
      <c r="D119" s="52"/>
      <c r="E119" s="52">
        <v>6368</v>
      </c>
      <c r="F119" s="52">
        <v>3.94</v>
      </c>
      <c r="G119" s="52">
        <v>3.39</v>
      </c>
      <c r="H119" s="52" t="s">
        <v>90</v>
      </c>
      <c r="I119" s="146">
        <v>450</v>
      </c>
      <c r="J119" s="146"/>
      <c r="K119" s="28">
        <f>I119-I119*40%</f>
        <v>270</v>
      </c>
      <c r="L119" s="28"/>
    </row>
    <row r="120" spans="1:12" s="40" customFormat="1">
      <c r="A120" s="152" t="s">
        <v>238</v>
      </c>
      <c r="B120" s="153"/>
      <c r="C120" s="153"/>
      <c r="D120" s="153"/>
      <c r="E120" s="153"/>
      <c r="F120" s="153"/>
      <c r="G120" s="153"/>
      <c r="H120" s="153"/>
      <c r="I120" s="153"/>
      <c r="J120" s="154"/>
      <c r="K120" s="28"/>
      <c r="L120" s="28"/>
    </row>
    <row r="121" spans="1:12" s="40" customFormat="1">
      <c r="A121" s="50" t="s">
        <v>239</v>
      </c>
      <c r="B121" s="51" t="s">
        <v>81</v>
      </c>
      <c r="C121" s="52" t="s">
        <v>68</v>
      </c>
      <c r="D121" s="52"/>
      <c r="E121" s="52">
        <v>6220</v>
      </c>
      <c r="F121" s="52">
        <v>3.95</v>
      </c>
      <c r="G121" s="52">
        <v>3.02</v>
      </c>
      <c r="H121" s="52" t="s">
        <v>90</v>
      </c>
      <c r="I121" s="146">
        <v>450</v>
      </c>
      <c r="J121" s="146"/>
      <c r="K121" s="28">
        <f>I121-I121*40%</f>
        <v>270</v>
      </c>
      <c r="L121" s="28"/>
    </row>
    <row r="122" spans="1:12" s="40" customFormat="1">
      <c r="A122" s="152" t="s">
        <v>240</v>
      </c>
      <c r="B122" s="153"/>
      <c r="C122" s="153"/>
      <c r="D122" s="153"/>
      <c r="E122" s="153"/>
      <c r="F122" s="153"/>
      <c r="G122" s="153"/>
      <c r="H122" s="153"/>
      <c r="I122" s="153"/>
      <c r="J122" s="154"/>
      <c r="K122" s="28"/>
      <c r="L122" s="28"/>
    </row>
    <row r="123" spans="1:12" s="40" customFormat="1">
      <c r="A123" s="50" t="s">
        <v>241</v>
      </c>
      <c r="B123" s="51" t="s">
        <v>81</v>
      </c>
      <c r="C123" s="52" t="s">
        <v>68</v>
      </c>
      <c r="D123" s="52"/>
      <c r="E123" s="52">
        <v>6103</v>
      </c>
      <c r="F123" s="52">
        <v>4.04</v>
      </c>
      <c r="G123" s="52">
        <v>3</v>
      </c>
      <c r="H123" s="52"/>
      <c r="I123" s="146">
        <v>450</v>
      </c>
      <c r="J123" s="146"/>
      <c r="K123" s="28">
        <f>I123-I123*40%</f>
        <v>270</v>
      </c>
      <c r="L123" s="28"/>
    </row>
    <row r="124" spans="1:12">
      <c r="L124" s="28"/>
    </row>
    <row r="125" spans="1:12">
      <c r="E125" s="131" t="s">
        <v>42</v>
      </c>
      <c r="F125" s="132"/>
      <c r="G125" s="132"/>
      <c r="H125" s="132"/>
      <c r="I125" s="132"/>
      <c r="J125" s="132"/>
      <c r="L125" s="28"/>
    </row>
    <row r="126" spans="1:12">
      <c r="E126" s="132"/>
      <c r="F126" s="132"/>
      <c r="G126" s="132"/>
      <c r="H126" s="132"/>
      <c r="I126" s="132"/>
      <c r="J126" s="132"/>
      <c r="L126" s="28"/>
    </row>
    <row r="127" spans="1:12">
      <c r="E127" s="132"/>
      <c r="F127" s="132"/>
      <c r="G127" s="132"/>
      <c r="H127" s="132"/>
      <c r="I127" s="132"/>
      <c r="J127" s="132"/>
      <c r="L127" s="28"/>
    </row>
    <row r="128" spans="1:12">
      <c r="E128" s="132"/>
      <c r="F128" s="132"/>
      <c r="G128" s="132"/>
      <c r="H128" s="132"/>
      <c r="I128" s="132"/>
      <c r="J128" s="132"/>
      <c r="L128" s="28"/>
    </row>
  </sheetData>
  <sheetProtection password="CC0F" sheet="1" objects="1" scenarios="1"/>
  <autoFilter ref="A100:J123">
    <extLst/>
  </autoFilter>
  <mergeCells count="129">
    <mergeCell ref="E125:J128"/>
    <mergeCell ref="I117:J117"/>
    <mergeCell ref="A118:J118"/>
    <mergeCell ref="I119:J119"/>
    <mergeCell ref="A120:J120"/>
    <mergeCell ref="I121:J121"/>
    <mergeCell ref="A122:J122"/>
    <mergeCell ref="I123:J123"/>
    <mergeCell ref="A5:A6"/>
    <mergeCell ref="A100:A101"/>
    <mergeCell ref="B5:B6"/>
    <mergeCell ref="B100:B101"/>
    <mergeCell ref="C5:C6"/>
    <mergeCell ref="C100:C101"/>
    <mergeCell ref="D5:D6"/>
    <mergeCell ref="D100:D101"/>
    <mergeCell ref="H5:H6"/>
    <mergeCell ref="H100:H101"/>
    <mergeCell ref="I5:J6"/>
    <mergeCell ref="I100:J101"/>
    <mergeCell ref="E93:J96"/>
    <mergeCell ref="I108:J108"/>
    <mergeCell ref="A109:J109"/>
    <mergeCell ref="I110:J110"/>
    <mergeCell ref="A111:J111"/>
    <mergeCell ref="I112:J112"/>
    <mergeCell ref="A113:J113"/>
    <mergeCell ref="I114:J114"/>
    <mergeCell ref="A115:J115"/>
    <mergeCell ref="I116:J116"/>
    <mergeCell ref="A98:J98"/>
    <mergeCell ref="A99:J99"/>
    <mergeCell ref="E100:G100"/>
    <mergeCell ref="A102:J102"/>
    <mergeCell ref="I103:J103"/>
    <mergeCell ref="I104:J104"/>
    <mergeCell ref="A105:J105"/>
    <mergeCell ref="I106:J106"/>
    <mergeCell ref="A107:J107"/>
    <mergeCell ref="I83:J83"/>
    <mergeCell ref="I84:J84"/>
    <mergeCell ref="A85:J85"/>
    <mergeCell ref="I86:J86"/>
    <mergeCell ref="I87:J87"/>
    <mergeCell ref="I88:J88"/>
    <mergeCell ref="I89:J89"/>
    <mergeCell ref="I90:J90"/>
    <mergeCell ref="I91:J91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38:J38"/>
    <mergeCell ref="I39:J39"/>
    <mergeCell ref="I40:J40"/>
    <mergeCell ref="I41:J41"/>
    <mergeCell ref="I42:J42"/>
    <mergeCell ref="A43:J43"/>
    <mergeCell ref="I44:J44"/>
    <mergeCell ref="I45:J45"/>
    <mergeCell ref="I46:J46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A1:J1"/>
    <mergeCell ref="A2:J2"/>
    <mergeCell ref="A3:J3"/>
    <mergeCell ref="A4:J4"/>
    <mergeCell ref="E5:G5"/>
    <mergeCell ref="A7:J7"/>
    <mergeCell ref="I8:J8"/>
    <mergeCell ref="I9:J9"/>
    <mergeCell ref="I10:J10"/>
  </mergeCells>
  <pageMargins left="0.70866141732283505" right="0.70866141732283505" top="0.74803149606299202" bottom="0.74803149606299202" header="0.31496062992126" footer="0.31496062992126"/>
  <pageSetup paperSize="9" scale="80" fitToHeight="0" orientation="portrait" r:id="rId1"/>
  <rowBreaks count="1" manualBreakCount="1">
    <brk id="96" max="11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6" tint="-0.249977111117893"/>
  </sheetPr>
  <dimension ref="A1:L59"/>
  <sheetViews>
    <sheetView zoomScaleNormal="100" zoomScaleSheetLayoutView="90" workbookViewId="0">
      <pane ySplit="1" topLeftCell="A2" activePane="bottomLeft" state="frozen"/>
      <selection pane="bottomLeft" activeCell="A2" sqref="A2:J2"/>
    </sheetView>
  </sheetViews>
  <sheetFormatPr defaultColWidth="9" defaultRowHeight="15"/>
  <cols>
    <col min="1" max="1" width="23.7109375" customWidth="1"/>
    <col min="4" max="4" width="9" style="1"/>
    <col min="11" max="11" width="9" hidden="1" customWidth="1"/>
  </cols>
  <sheetData>
    <row r="1" spans="1:12" s="28" customFormat="1" ht="122.25" customHeight="1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2" s="28" customFormat="1" ht="28.5" customHeight="1">
      <c r="A2" s="96" t="s">
        <v>242</v>
      </c>
      <c r="B2" s="97"/>
      <c r="C2" s="97"/>
      <c r="D2" s="155"/>
      <c r="E2" s="97"/>
      <c r="F2" s="97"/>
      <c r="G2" s="97"/>
      <c r="H2" s="97"/>
      <c r="I2" s="97"/>
      <c r="J2" s="97"/>
    </row>
    <row r="3" spans="1:12" s="28" customFormat="1">
      <c r="A3" s="133" t="s">
        <v>243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2" s="28" customFormat="1" ht="26.25" customHeight="1">
      <c r="A4" s="102" t="s">
        <v>244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2" s="28" customFormat="1" ht="15.75" customHeight="1">
      <c r="A5" s="129" t="s">
        <v>3</v>
      </c>
      <c r="B5" s="130" t="s">
        <v>4</v>
      </c>
      <c r="C5" s="130" t="s">
        <v>5</v>
      </c>
      <c r="D5" s="130" t="s">
        <v>6</v>
      </c>
      <c r="E5" s="129" t="s">
        <v>7</v>
      </c>
      <c r="F5" s="129"/>
      <c r="G5" s="129"/>
      <c r="H5" s="130" t="s">
        <v>8</v>
      </c>
      <c r="I5" s="129" t="s">
        <v>440</v>
      </c>
      <c r="J5" s="129"/>
    </row>
    <row r="6" spans="1:12" s="28" customFormat="1" ht="51.75" customHeight="1">
      <c r="A6" s="129"/>
      <c r="B6" s="130"/>
      <c r="C6" s="130"/>
      <c r="D6" s="130"/>
      <c r="E6" s="21" t="s">
        <v>9</v>
      </c>
      <c r="F6" s="21" t="s">
        <v>10</v>
      </c>
      <c r="G6" s="21" t="s">
        <v>11</v>
      </c>
      <c r="H6" s="130"/>
      <c r="I6" s="129"/>
      <c r="J6" s="129"/>
      <c r="L6" s="31"/>
    </row>
    <row r="7" spans="1:12" s="28" customFormat="1">
      <c r="A7" s="128" t="s">
        <v>245</v>
      </c>
      <c r="B7" s="128"/>
      <c r="C7" s="128"/>
      <c r="D7" s="128"/>
      <c r="E7" s="128"/>
      <c r="F7" s="128"/>
      <c r="G7" s="128"/>
      <c r="H7" s="128"/>
      <c r="I7" s="128"/>
      <c r="J7" s="128"/>
      <c r="L7" s="31"/>
    </row>
    <row r="8" spans="1:12" s="28" customFormat="1" ht="15" customHeight="1">
      <c r="A8" s="32" t="s">
        <v>246</v>
      </c>
      <c r="B8" s="4" t="s">
        <v>14</v>
      </c>
      <c r="C8" s="33" t="s">
        <v>123</v>
      </c>
      <c r="D8" s="19" t="s">
        <v>52</v>
      </c>
      <c r="E8" s="19">
        <v>14875</v>
      </c>
      <c r="F8" s="19">
        <v>4.2300000000000004</v>
      </c>
      <c r="G8" s="19">
        <v>3.59</v>
      </c>
      <c r="H8" s="19" t="s">
        <v>21</v>
      </c>
      <c r="I8" s="86">
        <v>515</v>
      </c>
      <c r="J8" s="87"/>
      <c r="K8" s="28">
        <f>I8-I8*40%</f>
        <v>309</v>
      </c>
      <c r="L8" s="31"/>
    </row>
    <row r="9" spans="1:12" s="28" customFormat="1" ht="15" customHeight="1">
      <c r="A9" s="32" t="s">
        <v>247</v>
      </c>
      <c r="B9" s="4" t="s">
        <v>14</v>
      </c>
      <c r="C9" s="33" t="s">
        <v>123</v>
      </c>
      <c r="D9" s="19" t="s">
        <v>16</v>
      </c>
      <c r="E9" s="19">
        <v>13609</v>
      </c>
      <c r="F9" s="19">
        <v>4.53</v>
      </c>
      <c r="G9" s="19">
        <v>3.61</v>
      </c>
      <c r="H9" s="19" t="s">
        <v>21</v>
      </c>
      <c r="I9" s="86">
        <v>505</v>
      </c>
      <c r="J9" s="87"/>
      <c r="K9" s="28">
        <f>I9-I9*40%</f>
        <v>303</v>
      </c>
      <c r="L9" s="31"/>
    </row>
    <row r="10" spans="1:12" s="28" customFormat="1">
      <c r="A10" s="88" t="s">
        <v>27</v>
      </c>
      <c r="B10" s="89"/>
      <c r="C10" s="89"/>
      <c r="D10" s="89"/>
      <c r="E10" s="89"/>
      <c r="F10" s="89"/>
      <c r="G10" s="89"/>
      <c r="H10" s="89"/>
      <c r="I10" s="89"/>
      <c r="J10" s="91"/>
      <c r="L10" s="31"/>
    </row>
    <row r="11" spans="1:12" s="28" customFormat="1" ht="15" customHeight="1">
      <c r="A11" s="32" t="s">
        <v>248</v>
      </c>
      <c r="B11" s="4" t="s">
        <v>14</v>
      </c>
      <c r="C11" s="19" t="s">
        <v>123</v>
      </c>
      <c r="D11" s="19" t="s">
        <v>16</v>
      </c>
      <c r="E11" s="19">
        <v>13422</v>
      </c>
      <c r="F11" s="19">
        <v>4.47</v>
      </c>
      <c r="G11" s="19">
        <v>3.89</v>
      </c>
      <c r="H11" s="19" t="s">
        <v>249</v>
      </c>
      <c r="I11" s="86">
        <v>495</v>
      </c>
      <c r="J11" s="87"/>
      <c r="K11" s="28">
        <f t="shared" ref="K11:K39" si="0">I11-I11*40%</f>
        <v>297</v>
      </c>
      <c r="L11" s="31"/>
    </row>
    <row r="12" spans="1:12" s="28" customFormat="1" ht="15" customHeight="1">
      <c r="A12" s="32" t="s">
        <v>250</v>
      </c>
      <c r="B12" s="4" t="s">
        <v>14</v>
      </c>
      <c r="C12" s="19" t="s">
        <v>15</v>
      </c>
      <c r="D12" s="19" t="s">
        <v>47</v>
      </c>
      <c r="E12" s="19">
        <v>10267</v>
      </c>
      <c r="F12" s="19">
        <v>4.3099999999999996</v>
      </c>
      <c r="G12" s="19">
        <v>3.4</v>
      </c>
      <c r="H12" s="19" t="s">
        <v>30</v>
      </c>
      <c r="I12" s="86">
        <v>495</v>
      </c>
      <c r="J12" s="87"/>
      <c r="K12" s="28">
        <f t="shared" si="0"/>
        <v>297</v>
      </c>
      <c r="L12" s="31"/>
    </row>
    <row r="13" spans="1:12" s="28" customFormat="1" ht="15" customHeight="1">
      <c r="A13" s="32" t="s">
        <v>251</v>
      </c>
      <c r="B13" s="4" t="s">
        <v>81</v>
      </c>
      <c r="C13" s="25" t="s">
        <v>125</v>
      </c>
      <c r="D13" s="19"/>
      <c r="E13" s="19">
        <v>10247</v>
      </c>
      <c r="F13" s="19">
        <v>4.2</v>
      </c>
      <c r="G13" s="19">
        <v>3.5</v>
      </c>
      <c r="H13" s="19" t="s">
        <v>17</v>
      </c>
      <c r="I13" s="86">
        <v>485</v>
      </c>
      <c r="J13" s="87"/>
      <c r="K13" s="28">
        <f t="shared" si="0"/>
        <v>291</v>
      </c>
      <c r="L13" s="31"/>
    </row>
    <row r="14" spans="1:12" s="28" customFormat="1">
      <c r="A14" s="88" t="s">
        <v>86</v>
      </c>
      <c r="B14" s="89"/>
      <c r="C14" s="89"/>
      <c r="D14" s="89"/>
      <c r="E14" s="89"/>
      <c r="F14" s="89"/>
      <c r="G14" s="89"/>
      <c r="H14" s="89"/>
      <c r="I14" s="89"/>
      <c r="J14" s="91"/>
      <c r="L14" s="31"/>
    </row>
    <row r="15" spans="1:12" s="28" customFormat="1" ht="15" customHeight="1">
      <c r="A15" s="32" t="s">
        <v>252</v>
      </c>
      <c r="B15" s="4" t="s">
        <v>14</v>
      </c>
      <c r="C15" s="19" t="s">
        <v>123</v>
      </c>
      <c r="D15" s="19" t="s">
        <v>108</v>
      </c>
      <c r="E15" s="19">
        <v>13190</v>
      </c>
      <c r="F15" s="19">
        <v>5.12</v>
      </c>
      <c r="G15" s="19">
        <v>3.51</v>
      </c>
      <c r="H15" s="19" t="s">
        <v>253</v>
      </c>
      <c r="I15" s="86">
        <v>505</v>
      </c>
      <c r="J15" s="87"/>
      <c r="K15" s="28">
        <f t="shared" si="0"/>
        <v>303</v>
      </c>
      <c r="L15" s="31"/>
    </row>
    <row r="16" spans="1:12" s="28" customFormat="1" ht="15" customHeight="1">
      <c r="A16" s="32" t="s">
        <v>254</v>
      </c>
      <c r="B16" s="4" t="s">
        <v>81</v>
      </c>
      <c r="C16" s="25" t="s">
        <v>125</v>
      </c>
      <c r="D16" s="19"/>
      <c r="E16" s="19">
        <v>9416</v>
      </c>
      <c r="F16" s="19">
        <v>4.0999999999999996</v>
      </c>
      <c r="G16" s="19">
        <v>3.13</v>
      </c>
      <c r="H16" s="19" t="s">
        <v>23</v>
      </c>
      <c r="I16" s="86">
        <v>485</v>
      </c>
      <c r="J16" s="87"/>
      <c r="K16" s="28">
        <f t="shared" si="0"/>
        <v>291</v>
      </c>
      <c r="L16" s="31"/>
    </row>
    <row r="17" spans="1:12" s="28" customFormat="1" ht="15" customHeight="1">
      <c r="A17" s="32" t="s">
        <v>255</v>
      </c>
      <c r="B17" s="4" t="s">
        <v>81</v>
      </c>
      <c r="C17" s="25" t="s">
        <v>125</v>
      </c>
      <c r="D17" s="19"/>
      <c r="E17" s="19">
        <v>9416</v>
      </c>
      <c r="F17" s="19">
        <v>4.0999999999999996</v>
      </c>
      <c r="G17" s="19">
        <v>3.02</v>
      </c>
      <c r="H17" s="19" t="s">
        <v>256</v>
      </c>
      <c r="I17" s="86">
        <v>485</v>
      </c>
      <c r="J17" s="87"/>
      <c r="K17" s="28">
        <f t="shared" si="0"/>
        <v>291</v>
      </c>
      <c r="L17" s="31"/>
    </row>
    <row r="18" spans="1:12" s="28" customFormat="1">
      <c r="A18" s="88" t="s">
        <v>156</v>
      </c>
      <c r="B18" s="89"/>
      <c r="C18" s="89"/>
      <c r="D18" s="89"/>
      <c r="E18" s="89"/>
      <c r="F18" s="89"/>
      <c r="G18" s="89"/>
      <c r="H18" s="89"/>
      <c r="I18" s="89"/>
      <c r="J18" s="91"/>
      <c r="L18" s="31"/>
    </row>
    <row r="19" spans="1:12" s="28" customFormat="1" ht="15" customHeight="1">
      <c r="A19" s="32" t="s">
        <v>257</v>
      </c>
      <c r="B19" s="4" t="s">
        <v>19</v>
      </c>
      <c r="C19" s="19" t="s">
        <v>15</v>
      </c>
      <c r="D19" s="19"/>
      <c r="E19" s="19">
        <v>11306</v>
      </c>
      <c r="F19" s="19">
        <v>3.83</v>
      </c>
      <c r="G19" s="19">
        <v>3.49</v>
      </c>
      <c r="H19" s="19"/>
      <c r="I19" s="86">
        <v>485</v>
      </c>
      <c r="J19" s="87"/>
      <c r="K19" s="28">
        <f t="shared" si="0"/>
        <v>291</v>
      </c>
      <c r="L19" s="31"/>
    </row>
    <row r="20" spans="1:12" s="28" customFormat="1" ht="15" customHeight="1">
      <c r="A20" s="32" t="s">
        <v>258</v>
      </c>
      <c r="B20" s="4" t="s">
        <v>19</v>
      </c>
      <c r="C20" s="19" t="s">
        <v>68</v>
      </c>
      <c r="D20" s="19"/>
      <c r="E20" s="19">
        <v>10460</v>
      </c>
      <c r="F20" s="19">
        <v>4.05</v>
      </c>
      <c r="G20" s="19">
        <v>3.43</v>
      </c>
      <c r="H20" s="19"/>
      <c r="I20" s="86">
        <v>485</v>
      </c>
      <c r="J20" s="87"/>
      <c r="K20" s="28">
        <f t="shared" si="0"/>
        <v>291</v>
      </c>
      <c r="L20" s="31"/>
    </row>
    <row r="21" spans="1:12" s="28" customFormat="1" ht="15" customHeight="1">
      <c r="A21" s="32" t="s">
        <v>259</v>
      </c>
      <c r="B21" s="4" t="s">
        <v>19</v>
      </c>
      <c r="C21" s="19" t="s">
        <v>68</v>
      </c>
      <c r="D21" s="19"/>
      <c r="E21" s="19">
        <v>10171</v>
      </c>
      <c r="F21" s="19">
        <v>4.03</v>
      </c>
      <c r="G21" s="19">
        <v>3.3</v>
      </c>
      <c r="H21" s="19"/>
      <c r="I21" s="86">
        <v>485</v>
      </c>
      <c r="J21" s="87"/>
      <c r="K21" s="28">
        <f t="shared" si="0"/>
        <v>291</v>
      </c>
      <c r="L21" s="31"/>
    </row>
    <row r="22" spans="1:12" s="28" customFormat="1" ht="15" customHeight="1">
      <c r="A22" s="32" t="s">
        <v>260</v>
      </c>
      <c r="B22" s="4" t="s">
        <v>19</v>
      </c>
      <c r="C22" s="19" t="s">
        <v>123</v>
      </c>
      <c r="D22" s="19" t="s">
        <v>16</v>
      </c>
      <c r="E22" s="19">
        <v>9727</v>
      </c>
      <c r="F22" s="19">
        <v>4.28</v>
      </c>
      <c r="G22" s="19">
        <v>3.86</v>
      </c>
      <c r="H22" s="19"/>
      <c r="I22" s="86">
        <v>485</v>
      </c>
      <c r="J22" s="87"/>
      <c r="K22" s="28">
        <f t="shared" si="0"/>
        <v>291</v>
      </c>
    </row>
    <row r="23" spans="1:12" s="28" customFormat="1">
      <c r="A23" s="34"/>
      <c r="B23" s="13"/>
      <c r="C23" s="35"/>
      <c r="D23" s="15"/>
      <c r="E23" s="15"/>
      <c r="F23" s="15"/>
      <c r="G23" s="15"/>
      <c r="H23" s="15"/>
      <c r="I23" s="15"/>
      <c r="J23" s="15"/>
    </row>
    <row r="24" spans="1:12" s="28" customFormat="1">
      <c r="A24" s="34"/>
      <c r="B24" s="13"/>
      <c r="C24" s="35"/>
      <c r="D24" s="15"/>
      <c r="E24" s="131" t="s">
        <v>42</v>
      </c>
      <c r="F24" s="132"/>
      <c r="G24" s="132"/>
      <c r="H24" s="132"/>
      <c r="I24" s="132"/>
      <c r="J24" s="132"/>
    </row>
    <row r="25" spans="1:12" s="28" customFormat="1">
      <c r="A25" s="34"/>
      <c r="B25" s="13"/>
      <c r="C25" s="35"/>
      <c r="D25" s="15"/>
      <c r="E25" s="132"/>
      <c r="F25" s="132"/>
      <c r="G25" s="132"/>
      <c r="H25" s="132"/>
      <c r="I25" s="132"/>
      <c r="J25" s="132"/>
    </row>
    <row r="26" spans="1:12" s="28" customFormat="1">
      <c r="A26" s="34"/>
      <c r="B26" s="13"/>
      <c r="C26" s="35"/>
      <c r="D26" s="15"/>
      <c r="E26" s="132"/>
      <c r="F26" s="132"/>
      <c r="G26" s="132"/>
      <c r="H26" s="132"/>
      <c r="I26" s="132"/>
      <c r="J26" s="132"/>
    </row>
    <row r="27" spans="1:12" s="28" customFormat="1">
      <c r="A27" s="34"/>
      <c r="B27" s="13"/>
      <c r="C27" s="35"/>
      <c r="D27" s="15"/>
      <c r="E27" s="132"/>
      <c r="F27" s="132"/>
      <c r="G27" s="132"/>
      <c r="H27" s="132"/>
      <c r="I27" s="132"/>
      <c r="J27" s="132"/>
    </row>
    <row r="28" spans="1:12" s="28" customFormat="1"/>
    <row r="29" spans="1:12" s="28" customFormat="1">
      <c r="A29" s="133" t="s">
        <v>261</v>
      </c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2" s="28" customFormat="1" ht="26.25" customHeight="1">
      <c r="A30" s="102" t="s">
        <v>262</v>
      </c>
      <c r="B30" s="103"/>
      <c r="C30" s="103"/>
      <c r="D30" s="103"/>
      <c r="E30" s="103"/>
      <c r="F30" s="103"/>
      <c r="G30" s="103"/>
      <c r="H30" s="103"/>
      <c r="I30" s="103"/>
      <c r="J30" s="103"/>
    </row>
    <row r="31" spans="1:12" s="28" customFormat="1" ht="15.75" customHeight="1">
      <c r="A31" s="139" t="s">
        <v>3</v>
      </c>
      <c r="B31" s="114" t="s">
        <v>4</v>
      </c>
      <c r="C31" s="114" t="s">
        <v>5</v>
      </c>
      <c r="D31" s="114" t="s">
        <v>6</v>
      </c>
      <c r="E31" s="105" t="s">
        <v>7</v>
      </c>
      <c r="F31" s="90"/>
      <c r="G31" s="106"/>
      <c r="H31" s="114" t="s">
        <v>8</v>
      </c>
      <c r="I31" s="107" t="s">
        <v>440</v>
      </c>
      <c r="J31" s="108"/>
    </row>
    <row r="32" spans="1:12" s="28" customFormat="1" ht="53.25" customHeight="1">
      <c r="A32" s="140"/>
      <c r="B32" s="115"/>
      <c r="C32" s="115"/>
      <c r="D32" s="115"/>
      <c r="E32" s="2" t="s">
        <v>9</v>
      </c>
      <c r="F32" s="2" t="s">
        <v>10</v>
      </c>
      <c r="G32" s="2" t="s">
        <v>11</v>
      </c>
      <c r="H32" s="115"/>
      <c r="I32" s="109"/>
      <c r="J32" s="110"/>
    </row>
    <row r="33" spans="1:11" s="28" customFormat="1">
      <c r="A33" s="88" t="s">
        <v>27</v>
      </c>
      <c r="B33" s="89"/>
      <c r="C33" s="89"/>
      <c r="D33" s="89"/>
      <c r="E33" s="89"/>
      <c r="F33" s="89"/>
      <c r="G33" s="89"/>
      <c r="H33" s="89"/>
      <c r="I33" s="89"/>
      <c r="J33" s="91"/>
    </row>
    <row r="34" spans="1:11" s="28" customFormat="1" ht="15" customHeight="1">
      <c r="A34" s="32" t="s">
        <v>263</v>
      </c>
      <c r="B34" s="4" t="s">
        <v>19</v>
      </c>
      <c r="C34" s="19" t="s">
        <v>68</v>
      </c>
      <c r="D34" s="19" t="s">
        <v>16</v>
      </c>
      <c r="E34" s="19">
        <v>13524</v>
      </c>
      <c r="F34" s="19">
        <v>3.91</v>
      </c>
      <c r="G34" s="19">
        <v>3.11</v>
      </c>
      <c r="H34" s="19"/>
      <c r="I34" s="86">
        <v>495</v>
      </c>
      <c r="J34" s="87"/>
      <c r="K34" s="28">
        <f t="shared" si="0"/>
        <v>297</v>
      </c>
    </row>
    <row r="35" spans="1:11" s="28" customFormat="1" ht="15" customHeight="1">
      <c r="A35" s="32" t="s">
        <v>264</v>
      </c>
      <c r="B35" s="4" t="s">
        <v>19</v>
      </c>
      <c r="C35" s="19" t="s">
        <v>68</v>
      </c>
      <c r="D35" s="19" t="s">
        <v>20</v>
      </c>
      <c r="E35" s="19">
        <v>13390</v>
      </c>
      <c r="F35" s="19">
        <v>3.95</v>
      </c>
      <c r="G35" s="19">
        <v>3.13</v>
      </c>
      <c r="H35" s="19"/>
      <c r="I35" s="86">
        <v>495</v>
      </c>
      <c r="J35" s="87"/>
      <c r="K35" s="28">
        <f t="shared" si="0"/>
        <v>297</v>
      </c>
    </row>
    <row r="36" spans="1:11" s="28" customFormat="1" ht="15" customHeight="1">
      <c r="A36" s="32" t="s">
        <v>265</v>
      </c>
      <c r="B36" s="4" t="s">
        <v>19</v>
      </c>
      <c r="C36" s="19" t="s">
        <v>68</v>
      </c>
      <c r="D36" s="19" t="s">
        <v>20</v>
      </c>
      <c r="E36" s="19">
        <v>11805</v>
      </c>
      <c r="F36" s="19">
        <v>3.94</v>
      </c>
      <c r="G36" s="19">
        <v>3.04</v>
      </c>
      <c r="H36" s="19"/>
      <c r="I36" s="86">
        <v>485</v>
      </c>
      <c r="J36" s="87"/>
      <c r="K36" s="28">
        <f t="shared" si="0"/>
        <v>291</v>
      </c>
    </row>
    <row r="37" spans="1:11" s="28" customFormat="1" ht="15" customHeight="1">
      <c r="A37" s="32" t="s">
        <v>266</v>
      </c>
      <c r="B37" s="4" t="s">
        <v>19</v>
      </c>
      <c r="C37" s="19" t="s">
        <v>68</v>
      </c>
      <c r="D37" s="19" t="s">
        <v>20</v>
      </c>
      <c r="E37" s="19">
        <v>11159</v>
      </c>
      <c r="F37" s="19">
        <v>4.38</v>
      </c>
      <c r="G37" s="19">
        <v>3.12</v>
      </c>
      <c r="H37" s="19"/>
      <c r="I37" s="86">
        <v>480</v>
      </c>
      <c r="J37" s="87"/>
      <c r="K37" s="28">
        <f t="shared" si="0"/>
        <v>288</v>
      </c>
    </row>
    <row r="38" spans="1:11" s="28" customFormat="1" ht="15" customHeight="1">
      <c r="A38" s="32" t="s">
        <v>267</v>
      </c>
      <c r="B38" s="4" t="s">
        <v>14</v>
      </c>
      <c r="C38" s="19" t="s">
        <v>68</v>
      </c>
      <c r="D38" s="19" t="s">
        <v>20</v>
      </c>
      <c r="E38" s="19">
        <v>8391</v>
      </c>
      <c r="F38" s="19">
        <v>4.05</v>
      </c>
      <c r="G38" s="19">
        <v>3.13</v>
      </c>
      <c r="H38" s="19"/>
      <c r="I38" s="86">
        <v>470</v>
      </c>
      <c r="J38" s="87"/>
      <c r="K38" s="28">
        <f t="shared" si="0"/>
        <v>282</v>
      </c>
    </row>
    <row r="39" spans="1:11" s="28" customFormat="1" ht="15" customHeight="1">
      <c r="A39" s="32" t="s">
        <v>268</v>
      </c>
      <c r="B39" s="4" t="s">
        <v>19</v>
      </c>
      <c r="C39" s="19" t="s">
        <v>68</v>
      </c>
      <c r="D39" s="19" t="s">
        <v>20</v>
      </c>
      <c r="E39" s="19">
        <v>8383</v>
      </c>
      <c r="F39" s="19">
        <v>4.1100000000000003</v>
      </c>
      <c r="G39" s="19">
        <v>3.08</v>
      </c>
      <c r="H39" s="19"/>
      <c r="I39" s="86">
        <v>470</v>
      </c>
      <c r="J39" s="87"/>
      <c r="K39" s="28">
        <f t="shared" si="0"/>
        <v>282</v>
      </c>
    </row>
    <row r="40" spans="1:11" s="28" customFormat="1" ht="15" customHeight="1">
      <c r="A40" s="32" t="s">
        <v>269</v>
      </c>
      <c r="B40" s="4" t="s">
        <v>19</v>
      </c>
      <c r="C40" s="19" t="s">
        <v>68</v>
      </c>
      <c r="D40" s="19" t="s">
        <v>16</v>
      </c>
      <c r="E40" s="19">
        <v>8282</v>
      </c>
      <c r="F40" s="19">
        <v>4.07</v>
      </c>
      <c r="G40" s="19">
        <v>3.1</v>
      </c>
      <c r="H40" s="19"/>
      <c r="I40" s="86">
        <v>470</v>
      </c>
      <c r="J40" s="87"/>
      <c r="K40" s="28">
        <f t="shared" ref="K40:K45" si="1">I40-I40*40%</f>
        <v>282</v>
      </c>
    </row>
    <row r="41" spans="1:11" s="28" customFormat="1">
      <c r="A41" s="88" t="s">
        <v>86</v>
      </c>
      <c r="B41" s="89"/>
      <c r="C41" s="89"/>
      <c r="D41" s="89"/>
      <c r="E41" s="89"/>
      <c r="F41" s="89"/>
      <c r="G41" s="89"/>
      <c r="H41" s="89"/>
      <c r="I41" s="89"/>
      <c r="J41" s="91"/>
    </row>
    <row r="42" spans="1:11" s="28" customFormat="1" ht="15" customHeight="1">
      <c r="A42" s="32" t="s">
        <v>270</v>
      </c>
      <c r="B42" s="4" t="s">
        <v>19</v>
      </c>
      <c r="C42" s="19" t="s">
        <v>68</v>
      </c>
      <c r="D42" s="19" t="s">
        <v>20</v>
      </c>
      <c r="E42" s="19">
        <v>11286</v>
      </c>
      <c r="F42" s="19">
        <v>4.1399999999999997</v>
      </c>
      <c r="G42" s="19">
        <v>3.17</v>
      </c>
      <c r="H42" s="19"/>
      <c r="I42" s="86">
        <v>485</v>
      </c>
      <c r="J42" s="87"/>
      <c r="K42" s="28">
        <f t="shared" si="1"/>
        <v>291</v>
      </c>
    </row>
    <row r="43" spans="1:11" s="28" customFormat="1" ht="15" customHeight="1">
      <c r="A43" s="32" t="s">
        <v>271</v>
      </c>
      <c r="B43" s="4" t="s">
        <v>14</v>
      </c>
      <c r="C43" s="19" t="s">
        <v>68</v>
      </c>
      <c r="D43" s="19"/>
      <c r="E43" s="19">
        <v>8539</v>
      </c>
      <c r="F43" s="19">
        <v>4.1100000000000003</v>
      </c>
      <c r="G43" s="19">
        <v>3.3</v>
      </c>
      <c r="H43" s="19"/>
      <c r="I43" s="86">
        <v>470</v>
      </c>
      <c r="J43" s="87"/>
      <c r="K43" s="28">
        <f t="shared" si="1"/>
        <v>282</v>
      </c>
    </row>
    <row r="44" spans="1:11" s="28" customFormat="1">
      <c r="A44" s="88" t="s">
        <v>272</v>
      </c>
      <c r="B44" s="89"/>
      <c r="C44" s="89"/>
      <c r="D44" s="89"/>
      <c r="E44" s="89"/>
      <c r="F44" s="89"/>
      <c r="G44" s="89"/>
      <c r="H44" s="89"/>
      <c r="I44" s="89"/>
      <c r="J44" s="91"/>
    </row>
    <row r="45" spans="1:11" s="28" customFormat="1" ht="15" customHeight="1">
      <c r="A45" s="32" t="s">
        <v>273</v>
      </c>
      <c r="B45" s="4" t="s">
        <v>19</v>
      </c>
      <c r="C45" s="19" t="s">
        <v>68</v>
      </c>
      <c r="D45" s="19"/>
      <c r="E45" s="19">
        <v>11076</v>
      </c>
      <c r="F45" s="19">
        <v>4.05</v>
      </c>
      <c r="G45" s="19">
        <v>3.06</v>
      </c>
      <c r="H45" s="19"/>
      <c r="I45" s="86">
        <v>485</v>
      </c>
      <c r="J45" s="87"/>
      <c r="K45" s="28">
        <f t="shared" si="1"/>
        <v>291</v>
      </c>
    </row>
    <row r="46" spans="1:11" s="28" customFormat="1">
      <c r="A46" s="88" t="s">
        <v>274</v>
      </c>
      <c r="B46" s="89"/>
      <c r="C46" s="89"/>
      <c r="D46" s="89"/>
      <c r="E46" s="89"/>
      <c r="F46" s="89"/>
      <c r="G46" s="89"/>
      <c r="H46" s="89"/>
      <c r="I46" s="89"/>
      <c r="J46" s="91"/>
    </row>
    <row r="47" spans="1:11" s="28" customFormat="1" ht="15" customHeight="1">
      <c r="A47" s="32" t="s">
        <v>275</v>
      </c>
      <c r="B47" s="4" t="s">
        <v>19</v>
      </c>
      <c r="C47" s="19" t="s">
        <v>68</v>
      </c>
      <c r="D47" s="19"/>
      <c r="E47" s="19">
        <v>8539</v>
      </c>
      <c r="F47" s="19">
        <v>4.1100000000000003</v>
      </c>
      <c r="G47" s="19">
        <v>3.3</v>
      </c>
      <c r="H47" s="19" t="s">
        <v>95</v>
      </c>
      <c r="I47" s="86">
        <v>485</v>
      </c>
      <c r="J47" s="87"/>
      <c r="K47" s="28">
        <f>I47-I47*40%</f>
        <v>291</v>
      </c>
    </row>
    <row r="48" spans="1:11" s="28" customFormat="1" ht="15" customHeight="1">
      <c r="A48" s="32" t="s">
        <v>276</v>
      </c>
      <c r="B48" s="4" t="s">
        <v>14</v>
      </c>
      <c r="C48" s="19" t="s">
        <v>68</v>
      </c>
      <c r="D48" s="19"/>
      <c r="E48" s="19">
        <v>7118</v>
      </c>
      <c r="F48" s="19">
        <v>4.24</v>
      </c>
      <c r="G48" s="19">
        <v>2.97</v>
      </c>
      <c r="H48" s="19" t="s">
        <v>277</v>
      </c>
      <c r="I48" s="86">
        <v>470</v>
      </c>
      <c r="J48" s="87"/>
      <c r="K48" s="28">
        <f>I48-I48*40%</f>
        <v>282</v>
      </c>
    </row>
    <row r="49" spans="1:11" s="28" customFormat="1">
      <c r="A49" s="88" t="s">
        <v>278</v>
      </c>
      <c r="B49" s="89"/>
      <c r="C49" s="89"/>
      <c r="D49" s="89"/>
      <c r="E49" s="89"/>
      <c r="F49" s="89"/>
      <c r="G49" s="89"/>
      <c r="H49" s="89"/>
      <c r="I49" s="89"/>
      <c r="J49" s="91"/>
    </row>
    <row r="50" spans="1:11" s="28" customFormat="1" ht="15" customHeight="1">
      <c r="A50" s="32" t="s">
        <v>279</v>
      </c>
      <c r="B50" s="4" t="s">
        <v>14</v>
      </c>
      <c r="C50" s="19" t="s">
        <v>68</v>
      </c>
      <c r="D50" s="19" t="s">
        <v>20</v>
      </c>
      <c r="E50" s="19">
        <v>8382</v>
      </c>
      <c r="F50" s="19">
        <v>4.1399999999999997</v>
      </c>
      <c r="G50" s="19">
        <v>3.07</v>
      </c>
      <c r="H50" s="19" t="s">
        <v>62</v>
      </c>
      <c r="I50" s="86">
        <v>470</v>
      </c>
      <c r="J50" s="87"/>
      <c r="K50" s="28">
        <f>I50-I50*40%</f>
        <v>282</v>
      </c>
    </row>
    <row r="51" spans="1:11" s="28" customFormat="1">
      <c r="A51" s="125" t="s">
        <v>280</v>
      </c>
      <c r="B51" s="120"/>
      <c r="C51" s="120"/>
      <c r="D51" s="120"/>
      <c r="E51" s="120"/>
      <c r="F51" s="120"/>
      <c r="G51" s="120"/>
      <c r="H51" s="120"/>
      <c r="I51" s="120"/>
      <c r="J51" s="121"/>
    </row>
    <row r="52" spans="1:11" s="28" customFormat="1" ht="15" customHeight="1">
      <c r="A52" s="32" t="s">
        <v>281</v>
      </c>
      <c r="B52" s="4" t="s">
        <v>14</v>
      </c>
      <c r="C52" s="19" t="s">
        <v>68</v>
      </c>
      <c r="D52" s="19" t="s">
        <v>16</v>
      </c>
      <c r="E52" s="19">
        <v>8266</v>
      </c>
      <c r="F52" s="19">
        <v>4.0999999999999996</v>
      </c>
      <c r="G52" s="19">
        <v>3.27</v>
      </c>
      <c r="H52" s="19"/>
      <c r="I52" s="86">
        <v>470</v>
      </c>
      <c r="J52" s="87"/>
      <c r="K52" s="28">
        <f>I52-I52*40%</f>
        <v>282</v>
      </c>
    </row>
    <row r="53" spans="1:11" s="28" customFormat="1">
      <c r="A53" s="88" t="s">
        <v>156</v>
      </c>
      <c r="B53" s="89"/>
      <c r="C53" s="89"/>
      <c r="D53" s="89"/>
      <c r="E53" s="89"/>
      <c r="F53" s="89"/>
      <c r="G53" s="89"/>
      <c r="H53" s="89"/>
      <c r="I53" s="89"/>
      <c r="J53" s="91"/>
    </row>
    <row r="54" spans="1:11" s="28" customFormat="1" ht="15" customHeight="1">
      <c r="A54" s="32" t="s">
        <v>282</v>
      </c>
      <c r="B54" s="4" t="s">
        <v>19</v>
      </c>
      <c r="C54" s="19" t="s">
        <v>68</v>
      </c>
      <c r="D54" s="19"/>
      <c r="E54" s="19">
        <v>8942</v>
      </c>
      <c r="F54" s="19">
        <v>4.17</v>
      </c>
      <c r="G54" s="19">
        <v>3.14</v>
      </c>
      <c r="H54" s="19"/>
      <c r="I54" s="86">
        <v>470</v>
      </c>
      <c r="J54" s="87"/>
      <c r="K54" s="28">
        <f>I54-I54*40%</f>
        <v>282</v>
      </c>
    </row>
    <row r="56" spans="1:11">
      <c r="E56" s="131" t="s">
        <v>42</v>
      </c>
      <c r="F56" s="132"/>
      <c r="G56" s="132"/>
      <c r="H56" s="132"/>
      <c r="I56" s="132"/>
      <c r="J56" s="132"/>
    </row>
    <row r="57" spans="1:11">
      <c r="E57" s="132"/>
      <c r="F57" s="132"/>
      <c r="G57" s="132"/>
      <c r="H57" s="132"/>
      <c r="I57" s="132"/>
      <c r="J57" s="132"/>
    </row>
    <row r="58" spans="1:11">
      <c r="E58" s="132"/>
      <c r="F58" s="132"/>
      <c r="G58" s="132"/>
      <c r="H58" s="132"/>
      <c r="I58" s="132"/>
      <c r="J58" s="132"/>
    </row>
    <row r="59" spans="1:11">
      <c r="E59" s="132"/>
      <c r="F59" s="132"/>
      <c r="G59" s="132"/>
      <c r="H59" s="132"/>
      <c r="I59" s="132"/>
      <c r="J59" s="132"/>
    </row>
  </sheetData>
  <sheetProtection password="CC0F" sheet="1" objects="1" scenarios="1"/>
  <autoFilter ref="A31:J54">
    <extLst/>
  </autoFilter>
  <mergeCells count="60">
    <mergeCell ref="E56:J59"/>
    <mergeCell ref="I54:J54"/>
    <mergeCell ref="A5:A6"/>
    <mergeCell ref="A31:A32"/>
    <mergeCell ref="B5:B6"/>
    <mergeCell ref="B31:B32"/>
    <mergeCell ref="C5:C6"/>
    <mergeCell ref="C31:C32"/>
    <mergeCell ref="D5:D6"/>
    <mergeCell ref="D31:D32"/>
    <mergeCell ref="H5:H6"/>
    <mergeCell ref="H31:H32"/>
    <mergeCell ref="I5:J6"/>
    <mergeCell ref="I31:J32"/>
    <mergeCell ref="E24:J27"/>
    <mergeCell ref="A49:J49"/>
    <mergeCell ref="I50:J50"/>
    <mergeCell ref="A51:J51"/>
    <mergeCell ref="I52:J52"/>
    <mergeCell ref="A53:J53"/>
    <mergeCell ref="A44:J44"/>
    <mergeCell ref="I45:J45"/>
    <mergeCell ref="A46:J46"/>
    <mergeCell ref="I47:J47"/>
    <mergeCell ref="I48:J48"/>
    <mergeCell ref="I39:J39"/>
    <mergeCell ref="I40:J40"/>
    <mergeCell ref="A41:J41"/>
    <mergeCell ref="I42:J42"/>
    <mergeCell ref="I43:J43"/>
    <mergeCell ref="I34:J34"/>
    <mergeCell ref="I35:J35"/>
    <mergeCell ref="I36:J36"/>
    <mergeCell ref="I37:J37"/>
    <mergeCell ref="I38:J38"/>
    <mergeCell ref="I22:J22"/>
    <mergeCell ref="A29:J29"/>
    <mergeCell ref="A30:J30"/>
    <mergeCell ref="E31:G31"/>
    <mergeCell ref="A33:J33"/>
    <mergeCell ref="I17:J17"/>
    <mergeCell ref="A18:J18"/>
    <mergeCell ref="I19:J19"/>
    <mergeCell ref="I20:J20"/>
    <mergeCell ref="I21:J21"/>
    <mergeCell ref="I12:J12"/>
    <mergeCell ref="I13:J13"/>
    <mergeCell ref="A14:J14"/>
    <mergeCell ref="I15:J15"/>
    <mergeCell ref="I16:J16"/>
    <mergeCell ref="A7:J7"/>
    <mergeCell ref="I8:J8"/>
    <mergeCell ref="I9:J9"/>
    <mergeCell ref="A10:J10"/>
    <mergeCell ref="I11:J11"/>
    <mergeCell ref="A1:J1"/>
    <mergeCell ref="A2:J2"/>
    <mergeCell ref="A3:J3"/>
    <mergeCell ref="A4:J4"/>
    <mergeCell ref="E5:G5"/>
  </mergeCells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theme="3" tint="0.39991454817346722"/>
    <pageSetUpPr fitToPage="1"/>
  </sheetPr>
  <dimension ref="A1:K91"/>
  <sheetViews>
    <sheetView zoomScale="110" zoomScaleNormal="110" zoomScaleSheetLayoutView="100" zoomScalePageLayoutView="90" workbookViewId="0">
      <selection activeCell="A7" sqref="A7:J7"/>
    </sheetView>
  </sheetViews>
  <sheetFormatPr defaultColWidth="9" defaultRowHeight="15"/>
  <cols>
    <col min="1" max="1" width="23.7109375" customWidth="1"/>
    <col min="9" max="9" width="10.5703125" customWidth="1"/>
    <col min="10" max="10" width="9" customWidth="1"/>
    <col min="11" max="11" width="9" hidden="1" customWidth="1"/>
  </cols>
  <sheetData>
    <row r="1" spans="1:11" s="28" customFormat="1" ht="122.25" customHeight="1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1" s="28" customFormat="1" ht="28.5" customHeight="1">
      <c r="A2" s="96" t="s">
        <v>283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s="28" customFormat="1">
      <c r="A3" s="133" t="s">
        <v>284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1" s="28" customFormat="1" ht="26.25" customHeight="1">
      <c r="A4" s="102" t="s">
        <v>285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1" s="28" customFormat="1" ht="15.75" customHeight="1">
      <c r="A5" s="129" t="s">
        <v>3</v>
      </c>
      <c r="B5" s="130" t="s">
        <v>4</v>
      </c>
      <c r="C5" s="130" t="s">
        <v>5</v>
      </c>
      <c r="D5" s="130" t="s">
        <v>6</v>
      </c>
      <c r="E5" s="130" t="s">
        <v>286</v>
      </c>
      <c r="F5" s="129" t="s">
        <v>7</v>
      </c>
      <c r="G5" s="129"/>
      <c r="H5" s="129"/>
      <c r="I5" s="130" t="s">
        <v>8</v>
      </c>
      <c r="J5" s="129" t="s">
        <v>441</v>
      </c>
    </row>
    <row r="6" spans="1:11" s="28" customFormat="1" ht="54.75" customHeight="1">
      <c r="A6" s="129"/>
      <c r="B6" s="130"/>
      <c r="C6" s="130"/>
      <c r="D6" s="130"/>
      <c r="E6" s="130"/>
      <c r="F6" s="21" t="s">
        <v>9</v>
      </c>
      <c r="G6" s="21" t="s">
        <v>10</v>
      </c>
      <c r="H6" s="21" t="s">
        <v>11</v>
      </c>
      <c r="I6" s="130"/>
      <c r="J6" s="129"/>
    </row>
    <row r="7" spans="1:11" s="28" customFormat="1">
      <c r="A7" s="128" t="s">
        <v>287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1" s="28" customFormat="1" ht="15" customHeight="1">
      <c r="A8" s="22" t="s">
        <v>288</v>
      </c>
      <c r="B8" s="4" t="s">
        <v>14</v>
      </c>
      <c r="C8" s="19" t="s">
        <v>15</v>
      </c>
      <c r="D8" s="19" t="s">
        <v>20</v>
      </c>
      <c r="E8" s="19"/>
      <c r="F8" s="19">
        <v>16070</v>
      </c>
      <c r="G8" s="19">
        <v>5.19</v>
      </c>
      <c r="H8" s="19">
        <v>4.22</v>
      </c>
      <c r="I8" s="19" t="s">
        <v>289</v>
      </c>
      <c r="J8" s="19">
        <v>585</v>
      </c>
      <c r="K8" s="28">
        <f>J8-J8*40%</f>
        <v>351</v>
      </c>
    </row>
    <row r="9" spans="1:11" s="28" customFormat="1">
      <c r="A9" s="128" t="s">
        <v>274</v>
      </c>
      <c r="B9" s="128"/>
      <c r="C9" s="128"/>
      <c r="D9" s="128"/>
      <c r="E9" s="128"/>
      <c r="F9" s="128"/>
      <c r="G9" s="128"/>
      <c r="H9" s="128"/>
      <c r="I9" s="128"/>
      <c r="J9" s="128"/>
    </row>
    <row r="10" spans="1:11" s="28" customFormat="1" ht="15" customHeight="1">
      <c r="A10" s="22" t="s">
        <v>290</v>
      </c>
      <c r="B10" s="4" t="s">
        <v>19</v>
      </c>
      <c r="C10" s="19" t="s">
        <v>15</v>
      </c>
      <c r="D10" s="19" t="s">
        <v>16</v>
      </c>
      <c r="E10" s="19" t="s">
        <v>291</v>
      </c>
      <c r="F10" s="19">
        <v>12635</v>
      </c>
      <c r="G10" s="19">
        <v>3.87</v>
      </c>
      <c r="H10" s="19">
        <v>3.45</v>
      </c>
      <c r="I10" s="19" t="s">
        <v>292</v>
      </c>
      <c r="J10" s="19">
        <v>515</v>
      </c>
      <c r="K10" s="28">
        <f t="shared" ref="K10:K39" si="0">J10-J10*40%</f>
        <v>309</v>
      </c>
    </row>
    <row r="11" spans="1:11" s="28" customFormat="1" ht="15" customHeight="1">
      <c r="A11" s="22" t="s">
        <v>293</v>
      </c>
      <c r="B11" s="4" t="s">
        <v>19</v>
      </c>
      <c r="C11" s="19" t="s">
        <v>68</v>
      </c>
      <c r="D11" s="19" t="s">
        <v>16</v>
      </c>
      <c r="E11" s="19"/>
      <c r="F11" s="19">
        <v>9939</v>
      </c>
      <c r="G11" s="19">
        <v>4.2300000000000004</v>
      </c>
      <c r="H11" s="19">
        <v>3.02</v>
      </c>
      <c r="I11" s="19"/>
      <c r="J11" s="19">
        <v>495</v>
      </c>
      <c r="K11" s="28">
        <f t="shared" si="0"/>
        <v>297</v>
      </c>
    </row>
    <row r="12" spans="1:11" s="28" customFormat="1" ht="15" customHeight="1">
      <c r="A12" s="22" t="s">
        <v>294</v>
      </c>
      <c r="B12" s="4" t="s">
        <v>14</v>
      </c>
      <c r="C12" s="19" t="s">
        <v>68</v>
      </c>
      <c r="D12" s="19" t="s">
        <v>20</v>
      </c>
      <c r="E12" s="19"/>
      <c r="F12" s="19">
        <v>9422</v>
      </c>
      <c r="G12" s="19">
        <v>4.21</v>
      </c>
      <c r="H12" s="19">
        <v>3.27</v>
      </c>
      <c r="I12" s="19"/>
      <c r="J12" s="19">
        <v>495</v>
      </c>
      <c r="K12" s="28">
        <f t="shared" si="0"/>
        <v>297</v>
      </c>
    </row>
    <row r="13" spans="1:11" s="28" customFormat="1" ht="15" customHeight="1">
      <c r="A13" s="22" t="s">
        <v>295</v>
      </c>
      <c r="B13" s="4" t="s">
        <v>154</v>
      </c>
      <c r="C13" s="19" t="s">
        <v>68</v>
      </c>
      <c r="D13" s="19"/>
      <c r="E13" s="19"/>
      <c r="F13" s="19">
        <v>8958</v>
      </c>
      <c r="G13" s="19">
        <v>4.24</v>
      </c>
      <c r="H13" s="19">
        <v>3.3</v>
      </c>
      <c r="I13" s="19"/>
      <c r="J13" s="19">
        <v>490</v>
      </c>
      <c r="K13" s="28">
        <f t="shared" si="0"/>
        <v>294</v>
      </c>
    </row>
    <row r="14" spans="1:11" s="28" customFormat="1" ht="15" customHeight="1">
      <c r="A14" s="22" t="s">
        <v>296</v>
      </c>
      <c r="B14" s="4" t="s">
        <v>14</v>
      </c>
      <c r="C14" s="19" t="s">
        <v>68</v>
      </c>
      <c r="D14" s="19" t="s">
        <v>20</v>
      </c>
      <c r="E14" s="19"/>
      <c r="F14" s="19">
        <v>8369</v>
      </c>
      <c r="G14" s="19">
        <v>4.37</v>
      </c>
      <c r="H14" s="19">
        <v>3.35</v>
      </c>
      <c r="I14" s="19"/>
      <c r="J14" s="19">
        <v>485</v>
      </c>
      <c r="K14" s="28">
        <f t="shared" si="0"/>
        <v>291</v>
      </c>
    </row>
    <row r="15" spans="1:11" s="28" customFormat="1" ht="15" customHeight="1">
      <c r="A15" s="22" t="s">
        <v>297</v>
      </c>
      <c r="B15" s="4" t="s">
        <v>14</v>
      </c>
      <c r="C15" s="19" t="s">
        <v>68</v>
      </c>
      <c r="D15" s="19" t="s">
        <v>16</v>
      </c>
      <c r="E15" s="19"/>
      <c r="F15" s="19">
        <v>8307</v>
      </c>
      <c r="G15" s="19">
        <v>4.33</v>
      </c>
      <c r="H15" s="19">
        <v>3.24</v>
      </c>
      <c r="I15" s="19"/>
      <c r="J15" s="19">
        <v>485</v>
      </c>
      <c r="K15" s="28">
        <f t="shared" si="0"/>
        <v>291</v>
      </c>
    </row>
    <row r="16" spans="1:11" s="28" customFormat="1" ht="15" customHeight="1">
      <c r="A16" s="22" t="s">
        <v>298</v>
      </c>
      <c r="B16" s="4" t="s">
        <v>14</v>
      </c>
      <c r="C16" s="19" t="s">
        <v>68</v>
      </c>
      <c r="D16" s="19"/>
      <c r="E16" s="19"/>
      <c r="F16" s="19">
        <v>8133</v>
      </c>
      <c r="G16" s="19">
        <v>4.28</v>
      </c>
      <c r="H16" s="19">
        <v>3.26</v>
      </c>
      <c r="I16" s="19"/>
      <c r="J16" s="19">
        <v>485</v>
      </c>
      <c r="K16" s="28">
        <f t="shared" si="0"/>
        <v>291</v>
      </c>
    </row>
    <row r="17" spans="1:11" s="28" customFormat="1" ht="15" customHeight="1">
      <c r="A17" s="22" t="s">
        <v>299</v>
      </c>
      <c r="B17" s="4" t="s">
        <v>154</v>
      </c>
      <c r="C17" s="19" t="s">
        <v>68</v>
      </c>
      <c r="D17" s="19"/>
      <c r="E17" s="19"/>
      <c r="F17" s="19">
        <v>8058</v>
      </c>
      <c r="G17" s="19">
        <v>4.16</v>
      </c>
      <c r="H17" s="19">
        <v>3.25</v>
      </c>
      <c r="I17" s="19"/>
      <c r="J17" s="19">
        <v>485</v>
      </c>
      <c r="K17" s="28">
        <f t="shared" si="0"/>
        <v>291</v>
      </c>
    </row>
    <row r="18" spans="1:11" s="28" customFormat="1" ht="15" customHeight="1">
      <c r="A18" s="22" t="s">
        <v>300</v>
      </c>
      <c r="B18" s="4" t="s">
        <v>14</v>
      </c>
      <c r="C18" s="19" t="s">
        <v>68</v>
      </c>
      <c r="D18" s="19"/>
      <c r="E18" s="19"/>
      <c r="F18" s="19">
        <v>8026</v>
      </c>
      <c r="G18" s="19">
        <v>3.83</v>
      </c>
      <c r="H18" s="19">
        <v>3.22</v>
      </c>
      <c r="I18" s="19"/>
      <c r="J18" s="19">
        <v>470</v>
      </c>
      <c r="K18" s="28">
        <f t="shared" si="0"/>
        <v>282</v>
      </c>
    </row>
    <row r="19" spans="1:11" s="28" customFormat="1" ht="14.1" customHeight="1">
      <c r="A19" s="128" t="s">
        <v>301</v>
      </c>
      <c r="B19" s="128"/>
      <c r="C19" s="128"/>
      <c r="D19" s="128"/>
      <c r="E19" s="128"/>
      <c r="F19" s="128"/>
      <c r="G19" s="128"/>
      <c r="H19" s="128"/>
      <c r="I19" s="128"/>
      <c r="J19" s="128"/>
    </row>
    <row r="20" spans="1:11" s="28" customFormat="1" ht="15" customHeight="1">
      <c r="A20" s="22" t="s">
        <v>302</v>
      </c>
      <c r="B20" s="4" t="s">
        <v>19</v>
      </c>
      <c r="C20" s="19" t="s">
        <v>15</v>
      </c>
      <c r="D20" s="19" t="s">
        <v>20</v>
      </c>
      <c r="E20" s="19" t="s">
        <v>291</v>
      </c>
      <c r="F20" s="19">
        <v>12578</v>
      </c>
      <c r="G20" s="19">
        <v>3.93</v>
      </c>
      <c r="H20" s="19">
        <v>3.45</v>
      </c>
      <c r="I20" s="19" t="s">
        <v>303</v>
      </c>
      <c r="J20" s="19">
        <v>505</v>
      </c>
      <c r="K20" s="28">
        <f t="shared" si="0"/>
        <v>303</v>
      </c>
    </row>
    <row r="21" spans="1:11" s="28" customFormat="1" ht="15" customHeight="1">
      <c r="A21" s="30" t="s">
        <v>304</v>
      </c>
      <c r="B21" s="4" t="s">
        <v>19</v>
      </c>
      <c r="C21" s="19" t="s">
        <v>15</v>
      </c>
      <c r="D21" s="19" t="s">
        <v>20</v>
      </c>
      <c r="E21" s="4"/>
      <c r="F21" s="4">
        <v>11909</v>
      </c>
      <c r="G21" s="4">
        <v>4.09</v>
      </c>
      <c r="H21" s="4">
        <v>3.48</v>
      </c>
      <c r="I21" s="4" t="s">
        <v>305</v>
      </c>
      <c r="J21" s="4">
        <v>505</v>
      </c>
      <c r="K21" s="28">
        <f t="shared" si="0"/>
        <v>303</v>
      </c>
    </row>
    <row r="22" spans="1:11" s="28" customFormat="1" ht="15" customHeight="1">
      <c r="A22" s="22" t="s">
        <v>306</v>
      </c>
      <c r="B22" s="4" t="s">
        <v>14</v>
      </c>
      <c r="C22" s="19" t="s">
        <v>307</v>
      </c>
      <c r="D22" s="19" t="s">
        <v>20</v>
      </c>
      <c r="E22" s="19"/>
      <c r="F22" s="19">
        <v>11618</v>
      </c>
      <c r="G22" s="19">
        <v>4.22</v>
      </c>
      <c r="H22" s="19">
        <v>3.13</v>
      </c>
      <c r="I22" s="19" t="s">
        <v>308</v>
      </c>
      <c r="J22" s="19">
        <v>505</v>
      </c>
      <c r="K22" s="28">
        <f t="shared" si="0"/>
        <v>303</v>
      </c>
    </row>
    <row r="23" spans="1:11" s="28" customFormat="1" ht="15" customHeight="1">
      <c r="A23" s="22" t="s">
        <v>309</v>
      </c>
      <c r="B23" s="4" t="s">
        <v>19</v>
      </c>
      <c r="C23" s="19" t="s">
        <v>68</v>
      </c>
      <c r="D23" s="19" t="s">
        <v>20</v>
      </c>
      <c r="E23" s="19"/>
      <c r="F23" s="19">
        <v>11537</v>
      </c>
      <c r="G23" s="19">
        <v>4.01</v>
      </c>
      <c r="H23" s="19">
        <v>3</v>
      </c>
      <c r="I23" s="19"/>
      <c r="J23" s="19">
        <v>495</v>
      </c>
      <c r="K23" s="28">
        <f t="shared" si="0"/>
        <v>297</v>
      </c>
    </row>
    <row r="24" spans="1:11" s="28" customFormat="1" ht="15" customHeight="1">
      <c r="A24" s="22" t="s">
        <v>310</v>
      </c>
      <c r="B24" s="4" t="s">
        <v>19</v>
      </c>
      <c r="C24" s="19" t="s">
        <v>68</v>
      </c>
      <c r="D24" s="19" t="s">
        <v>16</v>
      </c>
      <c r="E24" s="19"/>
      <c r="F24" s="19">
        <v>10873</v>
      </c>
      <c r="G24" s="19">
        <v>4.1100000000000003</v>
      </c>
      <c r="H24" s="19">
        <v>2.97</v>
      </c>
      <c r="I24" s="19"/>
      <c r="J24" s="19">
        <v>485</v>
      </c>
      <c r="K24" s="28">
        <f t="shared" si="0"/>
        <v>291</v>
      </c>
    </row>
    <row r="25" spans="1:11" s="28" customFormat="1" ht="15" customHeight="1">
      <c r="A25" s="22" t="s">
        <v>311</v>
      </c>
      <c r="B25" s="4" t="s">
        <v>19</v>
      </c>
      <c r="C25" s="19" t="s">
        <v>68</v>
      </c>
      <c r="D25" s="19" t="s">
        <v>16</v>
      </c>
      <c r="E25" s="19"/>
      <c r="F25" s="19">
        <v>10200</v>
      </c>
      <c r="G25" s="19">
        <v>4.3499999999999996</v>
      </c>
      <c r="H25" s="19">
        <v>3.02</v>
      </c>
      <c r="I25" s="19"/>
      <c r="J25" s="19">
        <v>485</v>
      </c>
      <c r="K25" s="28">
        <f t="shared" si="0"/>
        <v>291</v>
      </c>
    </row>
    <row r="26" spans="1:11" s="28" customFormat="1">
      <c r="A26" s="128" t="s">
        <v>312</v>
      </c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1" s="28" customFormat="1" ht="15" customHeight="1">
      <c r="A27" s="22" t="s">
        <v>313</v>
      </c>
      <c r="B27" s="4" t="s">
        <v>19</v>
      </c>
      <c r="C27" s="19" t="s">
        <v>15</v>
      </c>
      <c r="D27" s="19" t="s">
        <v>20</v>
      </c>
      <c r="E27" s="19"/>
      <c r="F27" s="19">
        <v>12568</v>
      </c>
      <c r="G27" s="19">
        <v>4.58</v>
      </c>
      <c r="H27" s="19">
        <v>3.49</v>
      </c>
      <c r="I27" s="19" t="s">
        <v>314</v>
      </c>
      <c r="J27" s="19">
        <v>515</v>
      </c>
      <c r="K27" s="28">
        <f t="shared" si="0"/>
        <v>309</v>
      </c>
    </row>
    <row r="28" spans="1:11" s="28" customFormat="1" ht="15" customHeight="1">
      <c r="A28" s="22" t="s">
        <v>315</v>
      </c>
      <c r="B28" s="4" t="s">
        <v>14</v>
      </c>
      <c r="C28" s="19" t="s">
        <v>15</v>
      </c>
      <c r="D28" s="19" t="s">
        <v>20</v>
      </c>
      <c r="E28" s="19"/>
      <c r="F28" s="19">
        <v>12338</v>
      </c>
      <c r="G28" s="19">
        <v>3.51</v>
      </c>
      <c r="H28" s="19">
        <v>3.32</v>
      </c>
      <c r="I28" s="19" t="s">
        <v>316</v>
      </c>
      <c r="J28" s="19">
        <v>505</v>
      </c>
      <c r="K28" s="28">
        <f t="shared" si="0"/>
        <v>303</v>
      </c>
    </row>
    <row r="29" spans="1:11" s="28" customFormat="1" ht="15" customHeight="1">
      <c r="A29" s="22" t="s">
        <v>317</v>
      </c>
      <c r="B29" s="4" t="s">
        <v>19</v>
      </c>
      <c r="C29" s="19" t="s">
        <v>15</v>
      </c>
      <c r="D29" s="19" t="s">
        <v>20</v>
      </c>
      <c r="E29" s="19" t="s">
        <v>318</v>
      </c>
      <c r="F29" s="19">
        <v>11674</v>
      </c>
      <c r="G29" s="19">
        <v>4.1399999999999997</v>
      </c>
      <c r="H29" s="19">
        <v>3.84</v>
      </c>
      <c r="I29" s="19" t="s">
        <v>292</v>
      </c>
      <c r="J29" s="19">
        <v>505</v>
      </c>
      <c r="K29" s="28">
        <f t="shared" si="0"/>
        <v>303</v>
      </c>
    </row>
    <row r="30" spans="1:11" s="28" customFormat="1" ht="15" customHeight="1">
      <c r="A30" s="22" t="s">
        <v>319</v>
      </c>
      <c r="B30" s="4" t="s">
        <v>19</v>
      </c>
      <c r="C30" s="19" t="s">
        <v>68</v>
      </c>
      <c r="D30" s="19"/>
      <c r="E30" s="19"/>
      <c r="F30" s="19">
        <v>11535</v>
      </c>
      <c r="G30" s="19">
        <v>4.07</v>
      </c>
      <c r="H30" s="19">
        <v>2.98</v>
      </c>
      <c r="I30" s="19"/>
      <c r="J30" s="19">
        <v>495</v>
      </c>
      <c r="K30" s="28">
        <f t="shared" si="0"/>
        <v>297</v>
      </c>
    </row>
    <row r="31" spans="1:11" s="28" customFormat="1" ht="15" customHeight="1">
      <c r="A31" s="22" t="s">
        <v>320</v>
      </c>
      <c r="B31" s="4" t="s">
        <v>19</v>
      </c>
      <c r="C31" s="19" t="s">
        <v>68</v>
      </c>
      <c r="D31" s="19" t="s">
        <v>16</v>
      </c>
      <c r="E31" s="19"/>
      <c r="F31" s="19">
        <v>9622</v>
      </c>
      <c r="G31" s="19">
        <v>4.3</v>
      </c>
      <c r="H31" s="19">
        <v>2.98</v>
      </c>
      <c r="I31" s="19"/>
      <c r="J31" s="19">
        <v>485</v>
      </c>
      <c r="K31" s="28">
        <f t="shared" si="0"/>
        <v>291</v>
      </c>
    </row>
    <row r="32" spans="1:11" s="28" customFormat="1" ht="15" customHeight="1">
      <c r="A32" s="22" t="s">
        <v>321</v>
      </c>
      <c r="B32" s="4" t="s">
        <v>19</v>
      </c>
      <c r="C32" s="19" t="s">
        <v>68</v>
      </c>
      <c r="D32" s="19" t="s">
        <v>16</v>
      </c>
      <c r="E32" s="19"/>
      <c r="F32" s="19">
        <v>9192</v>
      </c>
      <c r="G32" s="19">
        <v>4.28</v>
      </c>
      <c r="H32" s="19">
        <v>3.06</v>
      </c>
      <c r="I32" s="19"/>
      <c r="J32" s="19">
        <v>485</v>
      </c>
      <c r="K32" s="28">
        <f t="shared" si="0"/>
        <v>291</v>
      </c>
    </row>
    <row r="33" spans="1:11" s="28" customFormat="1" ht="15" customHeight="1">
      <c r="A33" s="22" t="s">
        <v>322</v>
      </c>
      <c r="B33" s="4" t="s">
        <v>19</v>
      </c>
      <c r="C33" s="19" t="s">
        <v>68</v>
      </c>
      <c r="D33" s="19"/>
      <c r="E33" s="19"/>
      <c r="F33" s="19">
        <v>8094</v>
      </c>
      <c r="G33" s="19">
        <v>4.5199999999999996</v>
      </c>
      <c r="H33" s="19">
        <v>3.36</v>
      </c>
      <c r="I33" s="19"/>
      <c r="J33" s="19">
        <v>470</v>
      </c>
      <c r="K33" s="28">
        <f t="shared" si="0"/>
        <v>282</v>
      </c>
    </row>
    <row r="34" spans="1:11" s="28" customFormat="1">
      <c r="A34" s="128" t="s">
        <v>323</v>
      </c>
      <c r="B34" s="128"/>
      <c r="C34" s="128"/>
      <c r="D34" s="128"/>
      <c r="E34" s="128"/>
      <c r="F34" s="128"/>
      <c r="G34" s="128"/>
      <c r="H34" s="128"/>
      <c r="I34" s="128"/>
      <c r="J34" s="128"/>
    </row>
    <row r="35" spans="1:11" s="28" customFormat="1" ht="15" customHeight="1">
      <c r="A35" s="22" t="s">
        <v>324</v>
      </c>
      <c r="B35" s="4" t="s">
        <v>19</v>
      </c>
      <c r="C35" s="19" t="s">
        <v>68</v>
      </c>
      <c r="D35" s="19"/>
      <c r="E35" s="19"/>
      <c r="F35" s="19">
        <v>12235</v>
      </c>
      <c r="G35" s="19">
        <v>4.08</v>
      </c>
      <c r="H35" s="19">
        <v>3</v>
      </c>
      <c r="I35" s="19"/>
      <c r="J35" s="19">
        <v>505</v>
      </c>
      <c r="K35" s="28">
        <f t="shared" si="0"/>
        <v>303</v>
      </c>
    </row>
    <row r="36" spans="1:11" s="28" customFormat="1" ht="15" customHeight="1">
      <c r="A36" s="22" t="s">
        <v>325</v>
      </c>
      <c r="B36" s="4" t="s">
        <v>14</v>
      </c>
      <c r="C36" s="19" t="s">
        <v>15</v>
      </c>
      <c r="D36" s="19" t="s">
        <v>20</v>
      </c>
      <c r="E36" s="19"/>
      <c r="F36" s="19">
        <v>9162</v>
      </c>
      <c r="G36" s="19">
        <v>4.5</v>
      </c>
      <c r="H36" s="19">
        <v>3.61</v>
      </c>
      <c r="I36" s="19" t="s">
        <v>326</v>
      </c>
      <c r="J36" s="19">
        <v>505</v>
      </c>
      <c r="K36" s="28">
        <f t="shared" si="0"/>
        <v>303</v>
      </c>
    </row>
    <row r="37" spans="1:11" s="28" customFormat="1" ht="15" customHeight="1">
      <c r="A37" s="22" t="s">
        <v>327</v>
      </c>
      <c r="B37" s="4" t="s">
        <v>14</v>
      </c>
      <c r="C37" s="19" t="s">
        <v>68</v>
      </c>
      <c r="D37" s="19" t="s">
        <v>20</v>
      </c>
      <c r="E37" s="19"/>
      <c r="F37" s="19">
        <v>8687</v>
      </c>
      <c r="G37" s="19">
        <v>4.32</v>
      </c>
      <c r="H37" s="19">
        <v>3.39</v>
      </c>
      <c r="I37" s="19"/>
      <c r="J37" s="19">
        <v>470</v>
      </c>
      <c r="K37" s="28">
        <f t="shared" si="0"/>
        <v>282</v>
      </c>
    </row>
    <row r="38" spans="1:11" s="28" customFormat="1" ht="15" customHeight="1">
      <c r="A38" s="22" t="s">
        <v>328</v>
      </c>
      <c r="B38" s="4" t="s">
        <v>154</v>
      </c>
      <c r="C38" s="19" t="s">
        <v>68</v>
      </c>
      <c r="D38" s="19"/>
      <c r="E38" s="19"/>
      <c r="F38" s="19">
        <v>8249</v>
      </c>
      <c r="G38" s="19">
        <v>4.38</v>
      </c>
      <c r="H38" s="19">
        <v>3.51</v>
      </c>
      <c r="I38" s="19"/>
      <c r="J38" s="19">
        <v>470</v>
      </c>
      <c r="K38" s="28">
        <f t="shared" si="0"/>
        <v>282</v>
      </c>
    </row>
    <row r="39" spans="1:11" s="28" customFormat="1" ht="15" customHeight="1">
      <c r="A39" s="22" t="s">
        <v>329</v>
      </c>
      <c r="B39" s="4" t="s">
        <v>14</v>
      </c>
      <c r="C39" s="19" t="s">
        <v>68</v>
      </c>
      <c r="D39" s="19"/>
      <c r="E39" s="19"/>
      <c r="F39" s="19">
        <v>8002</v>
      </c>
      <c r="G39" s="19">
        <v>4.04</v>
      </c>
      <c r="H39" s="19">
        <v>3.21</v>
      </c>
      <c r="I39" s="19"/>
      <c r="J39" s="19">
        <v>470</v>
      </c>
      <c r="K39" s="28">
        <f t="shared" si="0"/>
        <v>282</v>
      </c>
    </row>
    <row r="40" spans="1:11" s="28" customFormat="1">
      <c r="A40" s="128" t="s">
        <v>330</v>
      </c>
      <c r="B40" s="128"/>
      <c r="C40" s="128"/>
      <c r="D40" s="128"/>
      <c r="E40" s="128"/>
      <c r="F40" s="128"/>
      <c r="G40" s="128"/>
      <c r="H40" s="128"/>
      <c r="I40" s="128"/>
      <c r="J40" s="128"/>
    </row>
    <row r="41" spans="1:11" s="28" customFormat="1" ht="15" customHeight="1">
      <c r="A41" s="22" t="s">
        <v>331</v>
      </c>
      <c r="B41" s="4" t="s">
        <v>19</v>
      </c>
      <c r="C41" s="19" t="s">
        <v>68</v>
      </c>
      <c r="D41" s="19"/>
      <c r="E41" s="19"/>
      <c r="F41" s="19">
        <v>12235</v>
      </c>
      <c r="G41" s="19">
        <v>4.08</v>
      </c>
      <c r="H41" s="19">
        <v>3</v>
      </c>
      <c r="I41" s="19"/>
      <c r="J41" s="19">
        <v>505</v>
      </c>
      <c r="K41" s="28">
        <f t="shared" ref="K41:K58" si="1">J41-J41*40%</f>
        <v>303</v>
      </c>
    </row>
    <row r="42" spans="1:11" s="28" customFormat="1" ht="15" customHeight="1">
      <c r="A42" s="22" t="s">
        <v>332</v>
      </c>
      <c r="B42" s="4" t="s">
        <v>14</v>
      </c>
      <c r="C42" s="19" t="s">
        <v>15</v>
      </c>
      <c r="D42" s="19" t="s">
        <v>16</v>
      </c>
      <c r="E42" s="19"/>
      <c r="F42" s="19">
        <v>11305</v>
      </c>
      <c r="G42" s="19">
        <v>4</v>
      </c>
      <c r="H42" s="19">
        <v>3.59</v>
      </c>
      <c r="I42" s="19" t="s">
        <v>82</v>
      </c>
      <c r="J42" s="19">
        <v>505</v>
      </c>
      <c r="K42" s="28">
        <f t="shared" si="1"/>
        <v>303</v>
      </c>
    </row>
    <row r="43" spans="1:11" s="28" customFormat="1" ht="22.5">
      <c r="A43" s="22" t="s">
        <v>333</v>
      </c>
      <c r="B43" s="4" t="s">
        <v>19</v>
      </c>
      <c r="C43" s="19" t="s">
        <v>15</v>
      </c>
      <c r="D43" s="19" t="s">
        <v>20</v>
      </c>
      <c r="E43" s="19"/>
      <c r="F43" s="25">
        <v>11241</v>
      </c>
      <c r="G43" s="19">
        <v>4.5199999999999996</v>
      </c>
      <c r="H43" s="19">
        <v>3.51</v>
      </c>
      <c r="I43" s="19" t="s">
        <v>334</v>
      </c>
      <c r="J43" s="19">
        <v>505</v>
      </c>
      <c r="K43" s="28">
        <f t="shared" si="1"/>
        <v>303</v>
      </c>
    </row>
    <row r="44" spans="1:11" s="28" customFormat="1" ht="15" customHeight="1">
      <c r="A44" s="22" t="s">
        <v>335</v>
      </c>
      <c r="B44" s="4" t="s">
        <v>14</v>
      </c>
      <c r="C44" s="19" t="s">
        <v>15</v>
      </c>
      <c r="D44" s="19" t="s">
        <v>16</v>
      </c>
      <c r="E44" s="19"/>
      <c r="F44" s="19">
        <v>10438</v>
      </c>
      <c r="G44" s="19">
        <v>4.1900000000000004</v>
      </c>
      <c r="H44" s="19">
        <v>3.7</v>
      </c>
      <c r="I44" s="19" t="s">
        <v>30</v>
      </c>
      <c r="J44" s="19">
        <v>505</v>
      </c>
      <c r="K44" s="28">
        <f t="shared" si="1"/>
        <v>303</v>
      </c>
    </row>
    <row r="45" spans="1:11" s="28" customFormat="1" ht="15" customHeight="1">
      <c r="A45" s="22" t="s">
        <v>336</v>
      </c>
      <c r="B45" s="4" t="s">
        <v>19</v>
      </c>
      <c r="C45" s="19" t="s">
        <v>68</v>
      </c>
      <c r="D45" s="19"/>
      <c r="E45" s="19"/>
      <c r="F45" s="19">
        <v>10255</v>
      </c>
      <c r="G45" s="19">
        <v>4</v>
      </c>
      <c r="H45" s="19">
        <v>3.01</v>
      </c>
      <c r="I45" s="19"/>
      <c r="J45" s="19">
        <v>495</v>
      </c>
      <c r="K45" s="28">
        <f t="shared" si="1"/>
        <v>297</v>
      </c>
    </row>
    <row r="46" spans="1:11" s="28" customFormat="1" ht="15" customHeight="1">
      <c r="A46" s="22" t="s">
        <v>337</v>
      </c>
      <c r="B46" s="4" t="s">
        <v>19</v>
      </c>
      <c r="C46" s="19" t="s">
        <v>68</v>
      </c>
      <c r="D46" s="19"/>
      <c r="E46" s="19"/>
      <c r="F46" s="19">
        <v>10089</v>
      </c>
      <c r="G46" s="19">
        <v>3.89</v>
      </c>
      <c r="H46" s="19">
        <v>3.02</v>
      </c>
      <c r="I46" s="19"/>
      <c r="J46" s="19">
        <v>495</v>
      </c>
      <c r="K46" s="28">
        <f t="shared" si="1"/>
        <v>297</v>
      </c>
    </row>
    <row r="47" spans="1:11" s="28" customFormat="1" ht="15" customHeight="1">
      <c r="A47" s="22" t="s">
        <v>338</v>
      </c>
      <c r="B47" s="4" t="s">
        <v>19</v>
      </c>
      <c r="C47" s="19" t="s">
        <v>68</v>
      </c>
      <c r="D47" s="19" t="s">
        <v>16</v>
      </c>
      <c r="E47" s="19"/>
      <c r="F47" s="19">
        <v>9952</v>
      </c>
      <c r="G47" s="19">
        <v>4.0999999999999996</v>
      </c>
      <c r="H47" s="19">
        <v>3</v>
      </c>
      <c r="I47" s="19"/>
      <c r="J47" s="19">
        <v>485</v>
      </c>
      <c r="K47" s="28">
        <f t="shared" si="1"/>
        <v>291</v>
      </c>
    </row>
    <row r="48" spans="1:11" s="28" customFormat="1" ht="15" customHeight="1">
      <c r="A48" s="22" t="s">
        <v>339</v>
      </c>
      <c r="B48" s="4" t="s">
        <v>19</v>
      </c>
      <c r="C48" s="19" t="s">
        <v>68</v>
      </c>
      <c r="D48" s="19"/>
      <c r="E48" s="19"/>
      <c r="F48" s="19">
        <v>9579</v>
      </c>
      <c r="G48" s="19">
        <v>4.2300000000000004</v>
      </c>
      <c r="H48" s="19">
        <v>3</v>
      </c>
      <c r="I48" s="19"/>
      <c r="J48" s="19">
        <v>485</v>
      </c>
      <c r="K48" s="28">
        <f t="shared" si="1"/>
        <v>291</v>
      </c>
    </row>
    <row r="49" spans="1:11" s="28" customFormat="1" ht="15" customHeight="1">
      <c r="A49" s="22" t="s">
        <v>340</v>
      </c>
      <c r="B49" s="4" t="s">
        <v>19</v>
      </c>
      <c r="C49" s="19" t="s">
        <v>68</v>
      </c>
      <c r="D49" s="19"/>
      <c r="E49" s="19"/>
      <c r="F49" s="19">
        <v>9198</v>
      </c>
      <c r="G49" s="19">
        <v>4.01</v>
      </c>
      <c r="H49" s="19">
        <v>3.06</v>
      </c>
      <c r="I49" s="19"/>
      <c r="J49" s="19">
        <v>485</v>
      </c>
      <c r="K49" s="28">
        <f t="shared" si="1"/>
        <v>291</v>
      </c>
    </row>
    <row r="50" spans="1:11" s="28" customFormat="1" ht="15" customHeight="1">
      <c r="A50" s="22" t="s">
        <v>341</v>
      </c>
      <c r="B50" s="4" t="s">
        <v>19</v>
      </c>
      <c r="C50" s="19" t="s">
        <v>68</v>
      </c>
      <c r="D50" s="19"/>
      <c r="E50" s="19"/>
      <c r="F50" s="19">
        <v>9105</v>
      </c>
      <c r="G50" s="19">
        <v>4.41</v>
      </c>
      <c r="H50" s="19">
        <v>3.2</v>
      </c>
      <c r="I50" s="19"/>
      <c r="J50" s="19">
        <v>485</v>
      </c>
      <c r="K50" s="28">
        <f t="shared" si="1"/>
        <v>291</v>
      </c>
    </row>
    <row r="51" spans="1:11" s="28" customFormat="1" ht="15" customHeight="1">
      <c r="A51" s="22" t="s">
        <v>342</v>
      </c>
      <c r="B51" s="4" t="s">
        <v>14</v>
      </c>
      <c r="C51" s="19" t="s">
        <v>68</v>
      </c>
      <c r="D51" s="19" t="s">
        <v>20</v>
      </c>
      <c r="E51" s="19"/>
      <c r="F51" s="25">
        <v>8723</v>
      </c>
      <c r="G51" s="19">
        <v>3.78</v>
      </c>
      <c r="H51" s="19">
        <v>3.5</v>
      </c>
      <c r="I51" s="19" t="s">
        <v>62</v>
      </c>
      <c r="J51" s="19">
        <v>480</v>
      </c>
      <c r="K51" s="28">
        <f t="shared" si="1"/>
        <v>288</v>
      </c>
    </row>
    <row r="52" spans="1:11" s="28" customFormat="1" ht="15" customHeight="1">
      <c r="A52" s="22" t="s">
        <v>343</v>
      </c>
      <c r="B52" s="4" t="s">
        <v>14</v>
      </c>
      <c r="C52" s="19" t="s">
        <v>68</v>
      </c>
      <c r="D52" s="19"/>
      <c r="E52" s="19"/>
      <c r="F52" s="19">
        <v>8169</v>
      </c>
      <c r="G52" s="19">
        <v>4.5</v>
      </c>
      <c r="H52" s="19">
        <v>3.31</v>
      </c>
      <c r="I52" s="19"/>
      <c r="J52" s="19">
        <v>480</v>
      </c>
      <c r="K52" s="28">
        <f t="shared" si="1"/>
        <v>288</v>
      </c>
    </row>
    <row r="53" spans="1:11" s="28" customFormat="1" ht="15" customHeight="1">
      <c r="A53" s="22" t="s">
        <v>344</v>
      </c>
      <c r="B53" s="4" t="s">
        <v>14</v>
      </c>
      <c r="C53" s="19" t="s">
        <v>68</v>
      </c>
      <c r="D53" s="19"/>
      <c r="E53" s="19"/>
      <c r="F53" s="19">
        <v>8117</v>
      </c>
      <c r="G53" s="19">
        <v>4.51</v>
      </c>
      <c r="H53" s="19">
        <v>3.36</v>
      </c>
      <c r="I53" s="19"/>
      <c r="J53" s="19">
        <v>480</v>
      </c>
      <c r="K53" s="28">
        <f t="shared" si="1"/>
        <v>288</v>
      </c>
    </row>
    <row r="54" spans="1:11" s="28" customFormat="1" ht="15" customHeight="1">
      <c r="A54" s="22" t="s">
        <v>345</v>
      </c>
      <c r="B54" s="4" t="s">
        <v>14</v>
      </c>
      <c r="C54" s="19" t="s">
        <v>68</v>
      </c>
      <c r="D54" s="19"/>
      <c r="E54" s="19"/>
      <c r="F54" s="19">
        <v>8056</v>
      </c>
      <c r="G54" s="19">
        <v>4.13</v>
      </c>
      <c r="H54" s="19">
        <v>3.33</v>
      </c>
      <c r="I54" s="19"/>
      <c r="J54" s="19">
        <v>480</v>
      </c>
      <c r="K54" s="28">
        <f t="shared" si="1"/>
        <v>288</v>
      </c>
    </row>
    <row r="55" spans="1:11" s="28" customFormat="1" ht="15" customHeight="1">
      <c r="A55" s="22" t="s">
        <v>346</v>
      </c>
      <c r="B55" s="4" t="s">
        <v>14</v>
      </c>
      <c r="C55" s="19" t="s">
        <v>68</v>
      </c>
      <c r="D55" s="19"/>
      <c r="E55" s="19"/>
      <c r="F55" s="19">
        <v>7968</v>
      </c>
      <c r="G55" s="19">
        <v>4.37</v>
      </c>
      <c r="H55" s="19">
        <v>3.28</v>
      </c>
      <c r="I55" s="19"/>
      <c r="J55" s="19">
        <v>470</v>
      </c>
      <c r="K55" s="28">
        <f t="shared" si="1"/>
        <v>282</v>
      </c>
    </row>
    <row r="56" spans="1:11" s="28" customFormat="1">
      <c r="A56" s="128" t="s">
        <v>347</v>
      </c>
      <c r="B56" s="128"/>
      <c r="C56" s="128"/>
      <c r="D56" s="128"/>
      <c r="E56" s="128"/>
      <c r="F56" s="128"/>
      <c r="G56" s="128"/>
      <c r="H56" s="128"/>
      <c r="I56" s="128"/>
      <c r="J56" s="128"/>
    </row>
    <row r="57" spans="1:11" s="28" customFormat="1" ht="15" customHeight="1">
      <c r="A57" s="22" t="s">
        <v>348</v>
      </c>
      <c r="B57" s="4" t="s">
        <v>33</v>
      </c>
      <c r="C57" s="19" t="s">
        <v>15</v>
      </c>
      <c r="D57" s="19" t="s">
        <v>20</v>
      </c>
      <c r="E57" s="19"/>
      <c r="F57" s="19">
        <v>11372</v>
      </c>
      <c r="G57" s="19">
        <v>3.97</v>
      </c>
      <c r="H57" s="19">
        <v>3.4</v>
      </c>
      <c r="I57" s="19" t="s">
        <v>314</v>
      </c>
      <c r="J57" s="19">
        <v>515</v>
      </c>
      <c r="K57" s="28">
        <f t="shared" si="1"/>
        <v>309</v>
      </c>
    </row>
    <row r="58" spans="1:11" s="28" customFormat="1">
      <c r="A58" s="22" t="s">
        <v>349</v>
      </c>
      <c r="B58" s="4" t="s">
        <v>19</v>
      </c>
      <c r="C58" s="19" t="s">
        <v>68</v>
      </c>
      <c r="D58" s="29" t="s">
        <v>20</v>
      </c>
      <c r="E58" s="29"/>
      <c r="F58" s="19">
        <v>9862</v>
      </c>
      <c r="G58" s="19">
        <v>4.0999999999999996</v>
      </c>
      <c r="H58" s="19">
        <v>3</v>
      </c>
      <c r="I58" s="19"/>
      <c r="J58" s="19">
        <v>485</v>
      </c>
      <c r="K58" s="28">
        <f t="shared" si="1"/>
        <v>291</v>
      </c>
    </row>
    <row r="59" spans="1:11" s="28" customFormat="1">
      <c r="A59" s="128" t="s">
        <v>350</v>
      </c>
      <c r="B59" s="128"/>
      <c r="C59" s="128"/>
      <c r="D59" s="128"/>
      <c r="E59" s="128"/>
      <c r="F59" s="128"/>
      <c r="G59" s="128"/>
      <c r="H59" s="128"/>
      <c r="I59" s="128"/>
      <c r="J59" s="128"/>
    </row>
    <row r="60" spans="1:11" s="28" customFormat="1" ht="15" customHeight="1">
      <c r="A60" s="22" t="s">
        <v>351</v>
      </c>
      <c r="B60" s="4" t="s">
        <v>14</v>
      </c>
      <c r="C60" s="19" t="s">
        <v>307</v>
      </c>
      <c r="D60" s="19" t="s">
        <v>16</v>
      </c>
      <c r="E60" s="19"/>
      <c r="F60" s="19">
        <v>11368</v>
      </c>
      <c r="G60" s="19">
        <v>3.77</v>
      </c>
      <c r="H60" s="19">
        <v>3.33</v>
      </c>
      <c r="I60" s="19" t="s">
        <v>23</v>
      </c>
      <c r="J60" s="19">
        <v>505</v>
      </c>
      <c r="K60" s="28">
        <f>J60-J60*40%</f>
        <v>303</v>
      </c>
    </row>
    <row r="61" spans="1:11" s="28" customFormat="1">
      <c r="A61" s="128" t="s">
        <v>352</v>
      </c>
      <c r="B61" s="128"/>
      <c r="C61" s="128"/>
      <c r="D61" s="128"/>
      <c r="E61" s="128"/>
      <c r="F61" s="128"/>
      <c r="G61" s="128"/>
      <c r="H61" s="128"/>
      <c r="I61" s="128"/>
      <c r="J61" s="128"/>
    </row>
    <row r="62" spans="1:11" s="28" customFormat="1" ht="15" customHeight="1">
      <c r="A62" s="22" t="s">
        <v>353</v>
      </c>
      <c r="B62" s="4" t="s">
        <v>19</v>
      </c>
      <c r="C62" s="19" t="s">
        <v>15</v>
      </c>
      <c r="D62" s="19" t="s">
        <v>20</v>
      </c>
      <c r="E62" s="19"/>
      <c r="F62" s="19">
        <v>9835</v>
      </c>
      <c r="G62" s="19">
        <v>3.81</v>
      </c>
      <c r="H62" s="19">
        <v>3.3</v>
      </c>
      <c r="I62" s="19" t="s">
        <v>354</v>
      </c>
      <c r="J62" s="19">
        <v>485</v>
      </c>
      <c r="K62" s="28">
        <f>J62-J62*40%</f>
        <v>291</v>
      </c>
    </row>
    <row r="63" spans="1:11" s="28" customFormat="1" ht="15" customHeight="1">
      <c r="A63" s="22" t="s">
        <v>355</v>
      </c>
      <c r="B63" s="4" t="s">
        <v>14</v>
      </c>
      <c r="C63" s="19" t="s">
        <v>68</v>
      </c>
      <c r="D63" s="19" t="s">
        <v>20</v>
      </c>
      <c r="E63" s="19"/>
      <c r="F63" s="19">
        <v>8498</v>
      </c>
      <c r="G63" s="19">
        <v>4.41</v>
      </c>
      <c r="H63" s="19">
        <v>3.33</v>
      </c>
      <c r="I63" s="19"/>
      <c r="J63" s="19">
        <v>480</v>
      </c>
      <c r="K63" s="28">
        <f>J63-J63*40%</f>
        <v>288</v>
      </c>
    </row>
    <row r="64" spans="1:11" s="28" customFormat="1" ht="15" customHeight="1">
      <c r="A64" s="22" t="s">
        <v>356</v>
      </c>
      <c r="B64" s="4" t="s">
        <v>14</v>
      </c>
      <c r="C64" s="19" t="s">
        <v>68</v>
      </c>
      <c r="D64" s="19"/>
      <c r="E64" s="19"/>
      <c r="F64" s="19">
        <v>8140</v>
      </c>
      <c r="G64" s="19">
        <v>4.1399999999999997</v>
      </c>
      <c r="H64" s="19">
        <v>3.6</v>
      </c>
      <c r="I64" s="19"/>
      <c r="J64" s="19">
        <v>480</v>
      </c>
      <c r="K64" s="28">
        <f>J64-J64*40%</f>
        <v>288</v>
      </c>
    </row>
    <row r="65" spans="1:11" s="28" customFormat="1">
      <c r="A65" s="128" t="s">
        <v>357</v>
      </c>
      <c r="B65" s="128"/>
      <c r="C65" s="128"/>
      <c r="D65" s="128"/>
      <c r="E65" s="128"/>
      <c r="F65" s="128"/>
      <c r="G65" s="128"/>
      <c r="H65" s="128"/>
      <c r="I65" s="128"/>
      <c r="J65" s="128"/>
    </row>
    <row r="66" spans="1:11" s="28" customFormat="1" ht="15" customHeight="1">
      <c r="A66" s="22" t="s">
        <v>358</v>
      </c>
      <c r="B66" s="4" t="s">
        <v>14</v>
      </c>
      <c r="C66" s="19" t="s">
        <v>15</v>
      </c>
      <c r="D66" s="19" t="s">
        <v>16</v>
      </c>
      <c r="E66" s="19"/>
      <c r="F66" s="19">
        <v>9769</v>
      </c>
      <c r="G66" s="19">
        <v>3.87</v>
      </c>
      <c r="H66" s="19">
        <v>3.35</v>
      </c>
      <c r="I66" s="19" t="s">
        <v>359</v>
      </c>
      <c r="J66" s="19">
        <v>505</v>
      </c>
      <c r="K66" s="28">
        <f t="shared" ref="K66:K71" si="2">J66-J66*40%</f>
        <v>303</v>
      </c>
    </row>
    <row r="67" spans="1:11" s="28" customFormat="1" ht="15" customHeight="1">
      <c r="A67" s="22" t="s">
        <v>360</v>
      </c>
      <c r="B67" s="4" t="s">
        <v>14</v>
      </c>
      <c r="C67" s="19" t="s">
        <v>68</v>
      </c>
      <c r="D67" s="19"/>
      <c r="E67" s="19"/>
      <c r="F67" s="19">
        <v>8282</v>
      </c>
      <c r="G67" s="19">
        <v>4.7300000000000004</v>
      </c>
      <c r="H67" s="19">
        <v>3.48</v>
      </c>
      <c r="I67" s="19" t="s">
        <v>17</v>
      </c>
      <c r="J67" s="19">
        <v>485</v>
      </c>
      <c r="K67" s="28">
        <f t="shared" si="2"/>
        <v>291</v>
      </c>
    </row>
    <row r="68" spans="1:11" s="28" customFormat="1" ht="15" customHeight="1">
      <c r="A68" s="22" t="s">
        <v>361</v>
      </c>
      <c r="B68" s="4" t="s">
        <v>14</v>
      </c>
      <c r="C68" s="19" t="s">
        <v>68</v>
      </c>
      <c r="D68" s="19"/>
      <c r="E68" s="19"/>
      <c r="F68" s="19">
        <v>8133</v>
      </c>
      <c r="G68" s="19">
        <v>4.28</v>
      </c>
      <c r="H68" s="19">
        <v>3.26</v>
      </c>
      <c r="I68" s="19"/>
      <c r="J68" s="19">
        <v>480</v>
      </c>
      <c r="K68" s="28">
        <f t="shared" si="2"/>
        <v>288</v>
      </c>
    </row>
    <row r="69" spans="1:11" s="28" customFormat="1" ht="15" customHeight="1">
      <c r="A69" s="22" t="s">
        <v>362</v>
      </c>
      <c r="B69" s="4" t="s">
        <v>154</v>
      </c>
      <c r="C69" s="19" t="s">
        <v>68</v>
      </c>
      <c r="D69" s="19"/>
      <c r="E69" s="19"/>
      <c r="F69" s="19">
        <v>8065</v>
      </c>
      <c r="G69" s="19">
        <v>4.45</v>
      </c>
      <c r="H69" s="19">
        <v>3.28</v>
      </c>
      <c r="I69" s="19"/>
      <c r="J69" s="19">
        <v>480</v>
      </c>
      <c r="K69" s="28">
        <f t="shared" si="2"/>
        <v>288</v>
      </c>
    </row>
    <row r="70" spans="1:11" s="28" customFormat="1" ht="15" customHeight="1">
      <c r="A70" s="22" t="s">
        <v>363</v>
      </c>
      <c r="B70" s="4" t="s">
        <v>14</v>
      </c>
      <c r="C70" s="19" t="s">
        <v>68</v>
      </c>
      <c r="D70" s="19"/>
      <c r="E70" s="19"/>
      <c r="F70" s="19">
        <v>7802</v>
      </c>
      <c r="G70" s="19">
        <v>4.08</v>
      </c>
      <c r="H70" s="19">
        <v>3.25</v>
      </c>
      <c r="I70" s="19"/>
      <c r="J70" s="19">
        <v>470</v>
      </c>
      <c r="K70" s="28">
        <f t="shared" si="2"/>
        <v>282</v>
      </c>
    </row>
    <row r="71" spans="1:11" s="28" customFormat="1" ht="15" customHeight="1">
      <c r="A71" s="22" t="s">
        <v>364</v>
      </c>
      <c r="B71" s="4" t="s">
        <v>14</v>
      </c>
      <c r="C71" s="19" t="s">
        <v>68</v>
      </c>
      <c r="D71" s="19"/>
      <c r="E71" s="19"/>
      <c r="F71" s="19">
        <v>7802</v>
      </c>
      <c r="G71" s="19">
        <v>4.38</v>
      </c>
      <c r="H71" s="19">
        <v>3.15</v>
      </c>
      <c r="I71" s="19"/>
      <c r="J71" s="19">
        <v>470</v>
      </c>
      <c r="K71" s="28">
        <f t="shared" si="2"/>
        <v>282</v>
      </c>
    </row>
    <row r="72" spans="1:11" s="28" customFormat="1">
      <c r="A72" s="128" t="s">
        <v>365</v>
      </c>
      <c r="B72" s="128"/>
      <c r="C72" s="128"/>
      <c r="D72" s="128"/>
      <c r="E72" s="128"/>
      <c r="F72" s="128"/>
      <c r="G72" s="128"/>
      <c r="H72" s="128"/>
      <c r="I72" s="128"/>
      <c r="J72" s="128"/>
    </row>
    <row r="73" spans="1:11" s="28" customFormat="1" ht="15" customHeight="1">
      <c r="A73" s="22" t="s">
        <v>366</v>
      </c>
      <c r="B73" s="4" t="s">
        <v>14</v>
      </c>
      <c r="C73" s="19" t="s">
        <v>68</v>
      </c>
      <c r="D73" s="19" t="s">
        <v>16</v>
      </c>
      <c r="E73" s="19"/>
      <c r="F73" s="19">
        <v>8549</v>
      </c>
      <c r="G73" s="19">
        <v>4.3099999999999996</v>
      </c>
      <c r="H73" s="19">
        <v>3.27</v>
      </c>
      <c r="I73" s="19"/>
      <c r="J73" s="19">
        <v>480</v>
      </c>
      <c r="K73" s="28">
        <f>J73-J73*40%</f>
        <v>288</v>
      </c>
    </row>
    <row r="74" spans="1:11" s="28" customFormat="1" ht="15" customHeight="1">
      <c r="A74" s="22" t="s">
        <v>367</v>
      </c>
      <c r="B74" s="4" t="s">
        <v>14</v>
      </c>
      <c r="C74" s="19" t="s">
        <v>68</v>
      </c>
      <c r="D74" s="19"/>
      <c r="E74" s="19"/>
      <c r="F74" s="19">
        <v>8105</v>
      </c>
      <c r="G74" s="19">
        <v>4.2699999999999996</v>
      </c>
      <c r="H74" s="19">
        <v>3.31</v>
      </c>
      <c r="I74" s="19"/>
      <c r="J74" s="19">
        <v>480</v>
      </c>
      <c r="K74" s="28">
        <f>J74-J74*40%</f>
        <v>288</v>
      </c>
    </row>
    <row r="75" spans="1:11" s="28" customFormat="1" ht="15" customHeight="1">
      <c r="A75" s="22" t="s">
        <v>368</v>
      </c>
      <c r="B75" s="4" t="s">
        <v>154</v>
      </c>
      <c r="C75" s="19" t="s">
        <v>68</v>
      </c>
      <c r="D75" s="19"/>
      <c r="E75" s="19"/>
      <c r="F75" s="19">
        <v>7076</v>
      </c>
      <c r="G75" s="19">
        <v>4.26</v>
      </c>
      <c r="H75" s="19">
        <v>3.15</v>
      </c>
      <c r="I75" s="19" t="s">
        <v>369</v>
      </c>
      <c r="J75" s="19">
        <v>470</v>
      </c>
      <c r="K75" s="28">
        <f>J75-J75*40%</f>
        <v>282</v>
      </c>
    </row>
    <row r="76" spans="1:11" s="28" customFormat="1">
      <c r="A76" s="128" t="s">
        <v>370</v>
      </c>
      <c r="B76" s="128"/>
      <c r="C76" s="128"/>
      <c r="D76" s="128"/>
      <c r="E76" s="128"/>
      <c r="F76" s="128"/>
      <c r="G76" s="128"/>
      <c r="H76" s="128"/>
      <c r="I76" s="128"/>
      <c r="J76" s="128"/>
    </row>
    <row r="77" spans="1:11" s="28" customFormat="1" ht="15" customHeight="1">
      <c r="A77" s="22" t="s">
        <v>371</v>
      </c>
      <c r="B77" s="4" t="s">
        <v>14</v>
      </c>
      <c r="C77" s="19" t="s">
        <v>68</v>
      </c>
      <c r="D77" s="19" t="s">
        <v>20</v>
      </c>
      <c r="E77" s="19"/>
      <c r="F77" s="19">
        <v>8356</v>
      </c>
      <c r="G77" s="19">
        <v>4.3099999999999996</v>
      </c>
      <c r="H77" s="19">
        <v>3.31</v>
      </c>
      <c r="I77" s="19"/>
      <c r="J77" s="19">
        <v>480</v>
      </c>
      <c r="K77" s="28">
        <f>J77-J77*40%</f>
        <v>288</v>
      </c>
    </row>
    <row r="78" spans="1:11" s="28" customFormat="1">
      <c r="A78" s="128" t="s">
        <v>372</v>
      </c>
      <c r="B78" s="128"/>
      <c r="C78" s="128"/>
      <c r="D78" s="128"/>
      <c r="E78" s="128"/>
      <c r="F78" s="128"/>
      <c r="G78" s="128"/>
      <c r="H78" s="128"/>
      <c r="I78" s="128"/>
      <c r="J78" s="128"/>
    </row>
    <row r="79" spans="1:11" s="28" customFormat="1" ht="15" customHeight="1">
      <c r="A79" s="22" t="s">
        <v>373</v>
      </c>
      <c r="B79" s="4" t="s">
        <v>154</v>
      </c>
      <c r="C79" s="19" t="s">
        <v>68</v>
      </c>
      <c r="D79" s="19" t="s">
        <v>16</v>
      </c>
      <c r="E79" s="19"/>
      <c r="F79" s="19">
        <v>8351</v>
      </c>
      <c r="G79" s="19">
        <v>4.25</v>
      </c>
      <c r="H79" s="19">
        <v>3.55</v>
      </c>
      <c r="I79" s="19"/>
      <c r="J79" s="19">
        <v>480</v>
      </c>
      <c r="K79" s="28">
        <f>J79-J79*40%</f>
        <v>288</v>
      </c>
    </row>
    <row r="80" spans="1:11" s="28" customFormat="1">
      <c r="A80" s="128" t="s">
        <v>374</v>
      </c>
      <c r="B80" s="128"/>
      <c r="C80" s="128"/>
      <c r="D80" s="128"/>
      <c r="E80" s="128"/>
      <c r="F80" s="128"/>
      <c r="G80" s="128"/>
      <c r="H80" s="128"/>
      <c r="I80" s="128"/>
      <c r="J80" s="128"/>
    </row>
    <row r="81" spans="1:11" s="28" customFormat="1" ht="15" customHeight="1">
      <c r="A81" s="22" t="s">
        <v>375</v>
      </c>
      <c r="B81" s="4" t="s">
        <v>19</v>
      </c>
      <c r="C81" s="19" t="s">
        <v>68</v>
      </c>
      <c r="D81" s="19" t="s">
        <v>20</v>
      </c>
      <c r="E81" s="19"/>
      <c r="F81" s="19">
        <v>8340</v>
      </c>
      <c r="G81" s="19">
        <v>4.45</v>
      </c>
      <c r="H81" s="19">
        <v>3.38</v>
      </c>
      <c r="I81" s="19" t="s">
        <v>277</v>
      </c>
      <c r="J81" s="19">
        <v>480</v>
      </c>
      <c r="K81" s="28">
        <f>J81-J81*40%</f>
        <v>288</v>
      </c>
    </row>
    <row r="82" spans="1:11" s="28" customFormat="1" ht="15" customHeight="1">
      <c r="A82" s="22" t="s">
        <v>376</v>
      </c>
      <c r="B82" s="4" t="s">
        <v>19</v>
      </c>
      <c r="C82" s="19" t="s">
        <v>68</v>
      </c>
      <c r="D82" s="19"/>
      <c r="E82" s="19"/>
      <c r="F82" s="19">
        <v>8161</v>
      </c>
      <c r="G82" s="19">
        <v>4.4000000000000004</v>
      </c>
      <c r="H82" s="19">
        <v>3.35</v>
      </c>
      <c r="I82" s="19"/>
      <c r="J82" s="19">
        <v>480</v>
      </c>
      <c r="K82" s="28">
        <f>J82-J82*40%</f>
        <v>288</v>
      </c>
    </row>
    <row r="83" spans="1:11" s="28" customFormat="1" ht="15" customHeight="1">
      <c r="A83" s="22" t="s">
        <v>377</v>
      </c>
      <c r="B83" s="4" t="s">
        <v>14</v>
      </c>
      <c r="C83" s="19" t="s">
        <v>68</v>
      </c>
      <c r="D83" s="19"/>
      <c r="E83" s="19"/>
      <c r="F83" s="19">
        <v>8005</v>
      </c>
      <c r="G83" s="19">
        <v>4.05</v>
      </c>
      <c r="H83" s="19">
        <v>3.16</v>
      </c>
      <c r="I83" s="19" t="s">
        <v>90</v>
      </c>
      <c r="J83" s="19">
        <v>480</v>
      </c>
      <c r="K83" s="28">
        <f>J83-J83*40%</f>
        <v>288</v>
      </c>
    </row>
    <row r="84" spans="1:11" s="28" customFormat="1" ht="15" customHeight="1">
      <c r="A84" s="22" t="s">
        <v>378</v>
      </c>
      <c r="B84" s="4" t="s">
        <v>14</v>
      </c>
      <c r="C84" s="19" t="s">
        <v>68</v>
      </c>
      <c r="D84" s="19"/>
      <c r="E84" s="19"/>
      <c r="F84" s="19">
        <v>7876</v>
      </c>
      <c r="G84" s="19">
        <v>4.6399999999999997</v>
      </c>
      <c r="H84" s="19">
        <v>3.35</v>
      </c>
      <c r="I84" s="19" t="s">
        <v>90</v>
      </c>
      <c r="J84" s="19">
        <v>470</v>
      </c>
      <c r="K84" s="28">
        <f>J84-J84*40%</f>
        <v>282</v>
      </c>
    </row>
    <row r="85" spans="1:11" s="28" customFormat="1">
      <c r="A85" s="128" t="s">
        <v>379</v>
      </c>
      <c r="B85" s="128"/>
      <c r="C85" s="128"/>
      <c r="D85" s="128"/>
      <c r="E85" s="128"/>
      <c r="F85" s="128"/>
      <c r="G85" s="128"/>
      <c r="H85" s="128"/>
      <c r="I85" s="128"/>
      <c r="J85" s="128"/>
    </row>
    <row r="86" spans="1:11" s="28" customFormat="1" ht="15" customHeight="1">
      <c r="A86" s="22" t="s">
        <v>380</v>
      </c>
      <c r="B86" s="4" t="s">
        <v>14</v>
      </c>
      <c r="C86" s="19" t="s">
        <v>68</v>
      </c>
      <c r="D86" s="19"/>
      <c r="E86" s="19"/>
      <c r="F86" s="19">
        <v>6308</v>
      </c>
      <c r="G86" s="19">
        <v>4.04</v>
      </c>
      <c r="H86" s="19">
        <v>3.34</v>
      </c>
      <c r="I86" s="19"/>
      <c r="J86" s="19">
        <v>470</v>
      </c>
      <c r="K86" s="28">
        <f>J86-J86*40%</f>
        <v>282</v>
      </c>
    </row>
    <row r="87" spans="1:11" s="28" customFormat="1"/>
    <row r="88" spans="1:11">
      <c r="E88" s="131" t="s">
        <v>42</v>
      </c>
      <c r="F88" s="132"/>
      <c r="G88" s="132"/>
      <c r="H88" s="132"/>
      <c r="I88" s="132"/>
      <c r="J88" s="132"/>
    </row>
    <row r="89" spans="1:11">
      <c r="E89" s="132"/>
      <c r="F89" s="132"/>
      <c r="G89" s="132"/>
      <c r="H89" s="132"/>
      <c r="I89" s="132"/>
      <c r="J89" s="132"/>
    </row>
    <row r="90" spans="1:11">
      <c r="E90" s="132"/>
      <c r="F90" s="132"/>
      <c r="G90" s="132"/>
      <c r="H90" s="132"/>
      <c r="I90" s="132"/>
      <c r="J90" s="132"/>
    </row>
    <row r="91" spans="1:11">
      <c r="E91" s="132"/>
      <c r="F91" s="132"/>
      <c r="G91" s="132"/>
      <c r="H91" s="132"/>
      <c r="I91" s="132"/>
      <c r="J91" s="132"/>
    </row>
  </sheetData>
  <sheetProtection password="CC0F" sheet="1" objects="1" scenarios="1"/>
  <autoFilter ref="A5:J86">
    <extLst/>
  </autoFilter>
  <mergeCells count="28">
    <mergeCell ref="E88:J91"/>
    <mergeCell ref="A72:J72"/>
    <mergeCell ref="A76:J76"/>
    <mergeCell ref="A78:J78"/>
    <mergeCell ref="A80:J80"/>
    <mergeCell ref="A85:J85"/>
    <mergeCell ref="A40:J40"/>
    <mergeCell ref="A56:J56"/>
    <mergeCell ref="A59:J59"/>
    <mergeCell ref="A61:J61"/>
    <mergeCell ref="A65:J65"/>
    <mergeCell ref="A7:J7"/>
    <mergeCell ref="A9:J9"/>
    <mergeCell ref="A19:J19"/>
    <mergeCell ref="A26:J26"/>
    <mergeCell ref="A34:J34"/>
    <mergeCell ref="A1:J1"/>
    <mergeCell ref="A2:J2"/>
    <mergeCell ref="A3:J3"/>
    <mergeCell ref="A4:J4"/>
    <mergeCell ref="F5:H5"/>
    <mergeCell ref="A5:A6"/>
    <mergeCell ref="B5:B6"/>
    <mergeCell ref="C5:C6"/>
    <mergeCell ref="D5:D6"/>
    <mergeCell ref="E5:E6"/>
    <mergeCell ref="I5:I6"/>
    <mergeCell ref="J5:J6"/>
  </mergeCells>
  <pageMargins left="0.70866141732283505" right="0.70866141732283505" top="0.74803149606299202" bottom="0.74803149606299202" header="0.31496062992126" footer="0.31496062992126"/>
  <pageSetup paperSize="9" scale="82" fitToHeight="0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C00000"/>
    <pageSetUpPr fitToPage="1"/>
  </sheetPr>
  <dimension ref="A1:K54"/>
  <sheetViews>
    <sheetView zoomScaleNormal="100" zoomScaleSheetLayoutView="100" zoomScalePageLayoutView="60" workbookViewId="0">
      <selection activeCell="H47" sqref="H47:I48"/>
    </sheetView>
  </sheetViews>
  <sheetFormatPr defaultColWidth="9" defaultRowHeight="15"/>
  <cols>
    <col min="1" max="1" width="23.7109375" customWidth="1"/>
    <col min="11" max="11" width="9" hidden="1" customWidth="1"/>
  </cols>
  <sheetData>
    <row r="1" spans="1:11" ht="122.25" customHeight="1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1" ht="28.5" customHeight="1">
      <c r="A2" s="96" t="s">
        <v>381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ht="14.25" customHeight="1">
      <c r="A3" s="20"/>
      <c r="B3" s="1"/>
      <c r="C3" s="1"/>
      <c r="D3" s="1"/>
      <c r="E3" s="1"/>
      <c r="F3" s="1"/>
      <c r="G3" s="1"/>
      <c r="H3" s="1"/>
      <c r="I3" s="1"/>
      <c r="J3" s="1"/>
    </row>
    <row r="4" spans="1:11">
      <c r="A4" s="99" t="s">
        <v>382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5.75" customHeight="1">
      <c r="A5" s="129" t="s">
        <v>3</v>
      </c>
      <c r="B5" s="130" t="s">
        <v>4</v>
      </c>
      <c r="C5" s="130" t="s">
        <v>5</v>
      </c>
      <c r="D5" s="129" t="s">
        <v>383</v>
      </c>
      <c r="E5" s="157"/>
      <c r="F5" s="130" t="s">
        <v>384</v>
      </c>
      <c r="G5" s="130" t="s">
        <v>385</v>
      </c>
      <c r="H5" s="130" t="s">
        <v>386</v>
      </c>
      <c r="I5" s="130" t="s">
        <v>387</v>
      </c>
      <c r="J5" s="129" t="s">
        <v>440</v>
      </c>
    </row>
    <row r="6" spans="1:11" ht="61.5" customHeight="1">
      <c r="A6" s="157"/>
      <c r="B6" s="157"/>
      <c r="C6" s="157"/>
      <c r="D6" s="157"/>
      <c r="E6" s="157"/>
      <c r="F6" s="130"/>
      <c r="G6" s="130"/>
      <c r="H6" s="130"/>
      <c r="I6" s="130"/>
      <c r="J6" s="157"/>
    </row>
    <row r="7" spans="1:11" ht="15.75" customHeight="1">
      <c r="A7" s="22" t="s">
        <v>388</v>
      </c>
      <c r="B7" s="4" t="s">
        <v>33</v>
      </c>
      <c r="C7" s="19" t="s">
        <v>180</v>
      </c>
      <c r="D7" s="127" t="s">
        <v>389</v>
      </c>
      <c r="E7" s="127"/>
      <c r="F7" s="19">
        <v>40</v>
      </c>
      <c r="G7" s="19">
        <v>538</v>
      </c>
      <c r="H7" s="19">
        <v>1744</v>
      </c>
      <c r="I7" s="19">
        <v>1400</v>
      </c>
      <c r="J7" s="19">
        <v>480</v>
      </c>
      <c r="K7">
        <f>J7-J7*40%</f>
        <v>288</v>
      </c>
    </row>
    <row r="8" spans="1:11" ht="15.75" customHeight="1">
      <c r="A8" s="22" t="s">
        <v>390</v>
      </c>
      <c r="B8" s="4" t="s">
        <v>33</v>
      </c>
      <c r="C8" s="19" t="s">
        <v>68</v>
      </c>
      <c r="D8" s="156" t="s">
        <v>391</v>
      </c>
      <c r="E8" s="156"/>
      <c r="F8" s="19">
        <v>24</v>
      </c>
      <c r="G8" s="19">
        <v>426</v>
      </c>
      <c r="H8" s="19">
        <v>1112</v>
      </c>
      <c r="I8" s="19">
        <v>1150</v>
      </c>
      <c r="J8" s="19">
        <v>480</v>
      </c>
      <c r="K8">
        <f>J8-J8*40%</f>
        <v>288</v>
      </c>
    </row>
    <row r="9" spans="1:11" ht="15.75" customHeight="1">
      <c r="A9" s="22" t="s">
        <v>392</v>
      </c>
      <c r="B9" s="4" t="s">
        <v>33</v>
      </c>
      <c r="C9" s="19" t="s">
        <v>68</v>
      </c>
      <c r="D9" s="127" t="s">
        <v>389</v>
      </c>
      <c r="E9" s="127"/>
      <c r="F9" s="19">
        <v>34</v>
      </c>
      <c r="G9" s="19">
        <v>525</v>
      </c>
      <c r="H9" s="19">
        <v>1101</v>
      </c>
      <c r="I9" s="19">
        <v>1721</v>
      </c>
      <c r="J9" s="19">
        <v>480</v>
      </c>
      <c r="K9">
        <f>J9-J9*40%</f>
        <v>288</v>
      </c>
    </row>
    <row r="10" spans="1:11" ht="15.75" customHeight="1">
      <c r="A10" s="22" t="s">
        <v>393</v>
      </c>
      <c r="B10" s="4" t="s">
        <v>81</v>
      </c>
      <c r="C10" s="19" t="s">
        <v>68</v>
      </c>
      <c r="D10" s="127" t="s">
        <v>394</v>
      </c>
      <c r="E10" s="127"/>
      <c r="F10" s="19">
        <v>26</v>
      </c>
      <c r="G10" s="19">
        <v>395</v>
      </c>
      <c r="H10" s="19">
        <v>942</v>
      </c>
      <c r="I10" s="19" t="s">
        <v>395</v>
      </c>
      <c r="J10" s="19">
        <v>400</v>
      </c>
      <c r="K10">
        <f>J10-J10*40%</f>
        <v>240</v>
      </c>
    </row>
    <row r="11" spans="1:11" ht="15.75" customHeight="1">
      <c r="A11" s="22" t="s">
        <v>396</v>
      </c>
      <c r="B11" s="4" t="s">
        <v>81</v>
      </c>
      <c r="C11" s="19" t="s">
        <v>68</v>
      </c>
      <c r="D11" s="127" t="s">
        <v>394</v>
      </c>
      <c r="E11" s="127"/>
      <c r="F11" s="19">
        <v>28</v>
      </c>
      <c r="G11" s="19">
        <v>387</v>
      </c>
      <c r="H11" s="19">
        <v>907</v>
      </c>
      <c r="I11" s="19" t="s">
        <v>395</v>
      </c>
      <c r="J11" s="19">
        <v>400</v>
      </c>
      <c r="K11">
        <f>J11-J11*40%</f>
        <v>240</v>
      </c>
    </row>
    <row r="12" spans="1:11">
      <c r="D12" s="158"/>
      <c r="E12" s="158"/>
    </row>
    <row r="13" spans="1:11">
      <c r="A13" s="99" t="s">
        <v>397</v>
      </c>
      <c r="B13" s="100"/>
      <c r="C13" s="100"/>
      <c r="D13" s="100"/>
      <c r="E13" s="100"/>
      <c r="F13" s="100"/>
      <c r="G13" s="100"/>
      <c r="H13" s="100"/>
      <c r="I13" s="100"/>
      <c r="J13" s="100"/>
    </row>
    <row r="14" spans="1:11" ht="15.75" customHeight="1">
      <c r="A14" s="129" t="s">
        <v>398</v>
      </c>
      <c r="B14" s="130" t="s">
        <v>4</v>
      </c>
      <c r="C14" s="130" t="s">
        <v>5</v>
      </c>
      <c r="D14" s="129" t="s">
        <v>383</v>
      </c>
      <c r="E14" s="157"/>
      <c r="F14" s="130" t="s">
        <v>384</v>
      </c>
      <c r="G14" s="130" t="s">
        <v>385</v>
      </c>
      <c r="H14" s="130" t="s">
        <v>386</v>
      </c>
      <c r="I14" s="130" t="s">
        <v>387</v>
      </c>
      <c r="J14" s="129" t="s">
        <v>440</v>
      </c>
    </row>
    <row r="15" spans="1:11" ht="61.5" customHeight="1">
      <c r="A15" s="157"/>
      <c r="B15" s="157"/>
      <c r="C15" s="157"/>
      <c r="D15" s="157"/>
      <c r="E15" s="157"/>
      <c r="F15" s="130"/>
      <c r="G15" s="130"/>
      <c r="H15" s="130"/>
      <c r="I15" s="130"/>
      <c r="J15" s="157"/>
    </row>
    <row r="16" spans="1:11" ht="15.75" customHeight="1">
      <c r="A16" s="22" t="s">
        <v>399</v>
      </c>
      <c r="B16" s="4" t="s">
        <v>14</v>
      </c>
      <c r="C16" s="19" t="s">
        <v>180</v>
      </c>
      <c r="D16" s="127" t="s">
        <v>389</v>
      </c>
      <c r="E16" s="127"/>
      <c r="F16" s="19">
        <v>39</v>
      </c>
      <c r="G16" s="19">
        <v>533</v>
      </c>
      <c r="H16" s="19">
        <v>1235</v>
      </c>
      <c r="I16" s="19">
        <v>1402</v>
      </c>
      <c r="J16" s="19">
        <v>495</v>
      </c>
      <c r="K16">
        <f t="shared" ref="K16:K28" si="0">J16-J16*40%</f>
        <v>297</v>
      </c>
    </row>
    <row r="17" spans="1:11" ht="15.75" customHeight="1">
      <c r="A17" s="22" t="s">
        <v>400</v>
      </c>
      <c r="B17" s="4" t="s">
        <v>33</v>
      </c>
      <c r="C17" s="19" t="s">
        <v>68</v>
      </c>
      <c r="D17" s="127" t="s">
        <v>401</v>
      </c>
      <c r="E17" s="127"/>
      <c r="F17" s="19">
        <v>36</v>
      </c>
      <c r="G17" s="19">
        <v>545</v>
      </c>
      <c r="H17" s="19">
        <v>1405</v>
      </c>
      <c r="I17" s="19">
        <v>1360</v>
      </c>
      <c r="J17" s="19">
        <v>490</v>
      </c>
      <c r="K17">
        <f t="shared" si="0"/>
        <v>294</v>
      </c>
    </row>
    <row r="18" spans="1:11" ht="15.75" customHeight="1">
      <c r="A18" s="22" t="s">
        <v>402</v>
      </c>
      <c r="B18" s="4" t="s">
        <v>33</v>
      </c>
      <c r="C18" s="19" t="s">
        <v>68</v>
      </c>
      <c r="D18" s="127" t="s">
        <v>401</v>
      </c>
      <c r="E18" s="127"/>
      <c r="F18" s="19">
        <v>39</v>
      </c>
      <c r="G18" s="19">
        <v>512</v>
      </c>
      <c r="H18" s="19">
        <v>1301</v>
      </c>
      <c r="I18" s="19">
        <v>1390</v>
      </c>
      <c r="J18" s="19">
        <v>490</v>
      </c>
      <c r="K18">
        <f t="shared" si="0"/>
        <v>294</v>
      </c>
    </row>
    <row r="19" spans="1:11" ht="15.75" customHeight="1">
      <c r="A19" s="22" t="s">
        <v>403</v>
      </c>
      <c r="B19" s="4" t="s">
        <v>14</v>
      </c>
      <c r="C19" s="19" t="s">
        <v>180</v>
      </c>
      <c r="D19" s="127" t="s">
        <v>389</v>
      </c>
      <c r="E19" s="127"/>
      <c r="F19" s="19">
        <v>37</v>
      </c>
      <c r="G19" s="19">
        <v>481</v>
      </c>
      <c r="H19" s="19">
        <v>1067</v>
      </c>
      <c r="I19" s="19">
        <v>1301</v>
      </c>
      <c r="J19" s="19">
        <v>490</v>
      </c>
      <c r="K19">
        <f t="shared" si="0"/>
        <v>294</v>
      </c>
    </row>
    <row r="20" spans="1:11" ht="15.75" customHeight="1">
      <c r="A20" s="22" t="s">
        <v>404</v>
      </c>
      <c r="B20" s="4" t="s">
        <v>33</v>
      </c>
      <c r="C20" s="19" t="s">
        <v>68</v>
      </c>
      <c r="D20" s="127" t="s">
        <v>401</v>
      </c>
      <c r="E20" s="127"/>
      <c r="F20" s="19">
        <v>40</v>
      </c>
      <c r="G20" s="19">
        <v>504</v>
      </c>
      <c r="H20" s="19">
        <v>1365</v>
      </c>
      <c r="I20" s="19">
        <v>1271</v>
      </c>
      <c r="J20" s="19">
        <v>490</v>
      </c>
      <c r="K20">
        <f t="shared" si="0"/>
        <v>294</v>
      </c>
    </row>
    <row r="21" spans="1:11" ht="15.75" customHeight="1">
      <c r="A21" s="22" t="s">
        <v>405</v>
      </c>
      <c r="B21" s="4" t="s">
        <v>33</v>
      </c>
      <c r="C21" s="19" t="s">
        <v>68</v>
      </c>
      <c r="D21" s="127" t="s">
        <v>401</v>
      </c>
      <c r="E21" s="127"/>
      <c r="F21" s="19">
        <v>34</v>
      </c>
      <c r="G21" s="19">
        <v>430</v>
      </c>
      <c r="H21" s="19">
        <v>1320</v>
      </c>
      <c r="I21" s="19">
        <v>1081</v>
      </c>
      <c r="J21" s="19">
        <v>490</v>
      </c>
      <c r="K21">
        <f t="shared" si="0"/>
        <v>294</v>
      </c>
    </row>
    <row r="22" spans="1:11" ht="15.75" customHeight="1">
      <c r="A22" s="22" t="s">
        <v>406</v>
      </c>
      <c r="B22" s="4" t="s">
        <v>14</v>
      </c>
      <c r="C22" s="19" t="s">
        <v>68</v>
      </c>
      <c r="D22" s="127" t="s">
        <v>407</v>
      </c>
      <c r="E22" s="127"/>
      <c r="F22" s="19">
        <v>32</v>
      </c>
      <c r="G22" s="19">
        <v>450</v>
      </c>
      <c r="H22" s="19">
        <v>1223</v>
      </c>
      <c r="I22" s="19">
        <v>1120</v>
      </c>
      <c r="J22" s="19">
        <v>470</v>
      </c>
      <c r="K22">
        <f t="shared" si="0"/>
        <v>282</v>
      </c>
    </row>
    <row r="23" spans="1:11" ht="15.75" customHeight="1">
      <c r="A23" s="22" t="s">
        <v>408</v>
      </c>
      <c r="B23" s="4" t="s">
        <v>14</v>
      </c>
      <c r="C23" s="19" t="s">
        <v>68</v>
      </c>
      <c r="D23" s="127" t="s">
        <v>409</v>
      </c>
      <c r="E23" s="127"/>
      <c r="F23" s="19">
        <v>33</v>
      </c>
      <c r="G23" s="19">
        <v>424</v>
      </c>
      <c r="H23" s="19">
        <v>1171</v>
      </c>
      <c r="I23" s="19">
        <v>1094</v>
      </c>
      <c r="J23" s="19">
        <v>470</v>
      </c>
      <c r="K23">
        <f t="shared" si="0"/>
        <v>282</v>
      </c>
    </row>
    <row r="24" spans="1:11" ht="15.75" customHeight="1">
      <c r="A24" s="22" t="s">
        <v>410</v>
      </c>
      <c r="B24" s="4" t="s">
        <v>14</v>
      </c>
      <c r="C24" s="19" t="s">
        <v>68</v>
      </c>
      <c r="D24" s="127" t="s">
        <v>411</v>
      </c>
      <c r="E24" s="127"/>
      <c r="F24" s="19">
        <v>34</v>
      </c>
      <c r="G24" s="19">
        <v>383</v>
      </c>
      <c r="H24" s="19">
        <v>1122</v>
      </c>
      <c r="I24" s="19">
        <v>1085</v>
      </c>
      <c r="J24" s="19">
        <v>470</v>
      </c>
      <c r="K24">
        <f t="shared" si="0"/>
        <v>282</v>
      </c>
    </row>
    <row r="25" spans="1:11" ht="15.75" customHeight="1">
      <c r="A25" s="22" t="s">
        <v>412</v>
      </c>
      <c r="B25" s="4" t="s">
        <v>33</v>
      </c>
      <c r="C25" s="19" t="s">
        <v>68</v>
      </c>
      <c r="D25" s="86" t="s">
        <v>413</v>
      </c>
      <c r="E25" s="87"/>
      <c r="F25" s="19">
        <v>34</v>
      </c>
      <c r="G25" s="19">
        <v>390</v>
      </c>
      <c r="H25" s="19">
        <v>932</v>
      </c>
      <c r="I25" s="19">
        <v>1371</v>
      </c>
      <c r="J25" s="19">
        <v>470</v>
      </c>
      <c r="K25">
        <f t="shared" si="0"/>
        <v>282</v>
      </c>
    </row>
    <row r="26" spans="1:11" ht="15.75" customHeight="1">
      <c r="A26" s="22" t="s">
        <v>414</v>
      </c>
      <c r="B26" s="4" t="s">
        <v>33</v>
      </c>
      <c r="C26" s="19" t="s">
        <v>68</v>
      </c>
      <c r="D26" s="86" t="s">
        <v>413</v>
      </c>
      <c r="E26" s="87"/>
      <c r="F26" s="19">
        <v>36</v>
      </c>
      <c r="G26" s="19">
        <v>347</v>
      </c>
      <c r="H26" s="19">
        <v>856</v>
      </c>
      <c r="I26" s="19">
        <v>1000</v>
      </c>
      <c r="J26" s="19">
        <v>470</v>
      </c>
      <c r="K26">
        <f t="shared" si="0"/>
        <v>282</v>
      </c>
    </row>
    <row r="27" spans="1:11" ht="15.75" customHeight="1">
      <c r="A27" s="22" t="s">
        <v>415</v>
      </c>
      <c r="B27" s="4" t="s">
        <v>14</v>
      </c>
      <c r="C27" s="25" t="s">
        <v>416</v>
      </c>
      <c r="D27" s="127" t="s">
        <v>401</v>
      </c>
      <c r="E27" s="127"/>
      <c r="F27" s="19">
        <v>28</v>
      </c>
      <c r="G27" s="19">
        <v>453</v>
      </c>
      <c r="H27" s="19">
        <v>975</v>
      </c>
      <c r="I27" s="19">
        <v>1044</v>
      </c>
      <c r="J27" s="19">
        <v>470</v>
      </c>
      <c r="K27">
        <f t="shared" si="0"/>
        <v>282</v>
      </c>
    </row>
    <row r="28" spans="1:11" ht="15.75" customHeight="1">
      <c r="A28" s="26" t="s">
        <v>417</v>
      </c>
      <c r="B28" s="4" t="s">
        <v>14</v>
      </c>
      <c r="C28" s="6" t="s">
        <v>68</v>
      </c>
      <c r="D28" s="159" t="s">
        <v>401</v>
      </c>
      <c r="E28" s="159"/>
      <c r="F28" s="6">
        <v>43</v>
      </c>
      <c r="G28" s="6">
        <v>366</v>
      </c>
      <c r="H28" s="6">
        <v>1127</v>
      </c>
      <c r="I28" s="6">
        <v>947</v>
      </c>
      <c r="J28" s="6">
        <v>470</v>
      </c>
      <c r="K28">
        <f t="shared" si="0"/>
        <v>282</v>
      </c>
    </row>
    <row r="30" spans="1:11">
      <c r="A30" s="99" t="s">
        <v>418</v>
      </c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1" ht="15.75" customHeight="1">
      <c r="A31" s="129" t="s">
        <v>3</v>
      </c>
      <c r="B31" s="130" t="s">
        <v>4</v>
      </c>
      <c r="C31" s="130" t="s">
        <v>5</v>
      </c>
      <c r="D31" s="129" t="s">
        <v>383</v>
      </c>
      <c r="E31" s="157"/>
      <c r="F31" s="130" t="s">
        <v>384</v>
      </c>
      <c r="G31" s="130" t="s">
        <v>385</v>
      </c>
      <c r="H31" s="163" t="s">
        <v>386</v>
      </c>
      <c r="I31" s="164"/>
      <c r="J31" s="129" t="s">
        <v>440</v>
      </c>
    </row>
    <row r="32" spans="1:11" ht="61.5" customHeight="1">
      <c r="A32" s="157"/>
      <c r="B32" s="157"/>
      <c r="C32" s="157"/>
      <c r="D32" s="157"/>
      <c r="E32" s="157"/>
      <c r="F32" s="130"/>
      <c r="G32" s="130"/>
      <c r="H32" s="165"/>
      <c r="I32" s="166"/>
      <c r="J32" s="157"/>
    </row>
    <row r="33" spans="1:11">
      <c r="A33" s="22" t="s">
        <v>419</v>
      </c>
      <c r="B33" s="4" t="s">
        <v>33</v>
      </c>
      <c r="C33" s="19" t="s">
        <v>68</v>
      </c>
      <c r="D33" s="127" t="s">
        <v>420</v>
      </c>
      <c r="E33" s="127"/>
      <c r="F33" s="19">
        <v>34</v>
      </c>
      <c r="G33" s="19">
        <v>471</v>
      </c>
      <c r="H33" s="86">
        <v>1087</v>
      </c>
      <c r="I33" s="87"/>
      <c r="J33" s="19">
        <v>480</v>
      </c>
      <c r="K33">
        <f>J33-J33*40%</f>
        <v>288</v>
      </c>
    </row>
    <row r="34" spans="1:11">
      <c r="A34" s="22" t="s">
        <v>421</v>
      </c>
      <c r="B34" s="4" t="s">
        <v>33</v>
      </c>
      <c r="C34" s="19" t="s">
        <v>68</v>
      </c>
      <c r="D34" s="127" t="s">
        <v>422</v>
      </c>
      <c r="E34" s="127"/>
      <c r="F34" s="19">
        <v>35</v>
      </c>
      <c r="G34" s="19">
        <v>468</v>
      </c>
      <c r="H34" s="86">
        <v>1204</v>
      </c>
      <c r="I34" s="87"/>
      <c r="J34" s="19">
        <v>480</v>
      </c>
      <c r="K34">
        <f>J34-J34*40%</f>
        <v>288</v>
      </c>
    </row>
    <row r="35" spans="1:11">
      <c r="A35" s="22" t="s">
        <v>423</v>
      </c>
      <c r="B35" s="4" t="s">
        <v>33</v>
      </c>
      <c r="C35" s="19" t="s">
        <v>68</v>
      </c>
      <c r="D35" s="86" t="s">
        <v>424</v>
      </c>
      <c r="E35" s="87"/>
      <c r="F35" s="19">
        <v>30</v>
      </c>
      <c r="G35" s="19">
        <v>398</v>
      </c>
      <c r="H35" s="86">
        <v>1066</v>
      </c>
      <c r="I35" s="87"/>
      <c r="J35" s="19">
        <v>480</v>
      </c>
      <c r="K35">
        <f>J35-J35*40%</f>
        <v>288</v>
      </c>
    </row>
    <row r="36" spans="1:11" ht="15.75" thickBot="1">
      <c r="A36" s="22" t="s">
        <v>425</v>
      </c>
      <c r="B36" s="4" t="s">
        <v>33</v>
      </c>
      <c r="C36" s="19" t="s">
        <v>68</v>
      </c>
      <c r="D36" s="127" t="s">
        <v>422</v>
      </c>
      <c r="E36" s="127"/>
      <c r="F36" s="19">
        <v>34</v>
      </c>
      <c r="G36" s="19">
        <v>412</v>
      </c>
      <c r="H36" s="86">
        <v>1034</v>
      </c>
      <c r="I36" s="87"/>
      <c r="J36" s="19">
        <v>480</v>
      </c>
      <c r="K36">
        <f t="shared" ref="K36:K49" si="1">J36-J36*40%</f>
        <v>288</v>
      </c>
    </row>
    <row r="37" spans="1:11" ht="15.75" thickBot="1">
      <c r="A37" s="22" t="s">
        <v>426</v>
      </c>
      <c r="B37" s="4" t="s">
        <v>33</v>
      </c>
      <c r="C37" s="19" t="s">
        <v>68</v>
      </c>
      <c r="D37" s="86" t="s">
        <v>424</v>
      </c>
      <c r="E37" s="87"/>
      <c r="F37" s="19">
        <v>29</v>
      </c>
      <c r="G37" s="19">
        <v>448</v>
      </c>
      <c r="H37" s="86">
        <v>1140</v>
      </c>
      <c r="I37" s="87"/>
      <c r="J37" s="24">
        <v>470</v>
      </c>
      <c r="K37">
        <f t="shared" si="1"/>
        <v>282</v>
      </c>
    </row>
    <row r="39" spans="1:11">
      <c r="A39" s="99" t="s">
        <v>427</v>
      </c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1" ht="15.75" customHeight="1">
      <c r="A40" s="129" t="s">
        <v>3</v>
      </c>
      <c r="B40" s="130" t="s">
        <v>4</v>
      </c>
      <c r="C40" s="130" t="s">
        <v>5</v>
      </c>
      <c r="D40" s="129" t="s">
        <v>383</v>
      </c>
      <c r="E40" s="157"/>
      <c r="F40" s="163" t="s">
        <v>384</v>
      </c>
      <c r="G40" s="164"/>
      <c r="H40" s="163" t="s">
        <v>385</v>
      </c>
      <c r="I40" s="164"/>
      <c r="J40" s="129" t="s">
        <v>440</v>
      </c>
    </row>
    <row r="41" spans="1:11" ht="61.5" customHeight="1">
      <c r="A41" s="157"/>
      <c r="B41" s="157"/>
      <c r="C41" s="157"/>
      <c r="D41" s="157"/>
      <c r="E41" s="157"/>
      <c r="F41" s="165"/>
      <c r="G41" s="166"/>
      <c r="H41" s="165"/>
      <c r="I41" s="166"/>
      <c r="J41" s="157"/>
    </row>
    <row r="42" spans="1:11">
      <c r="A42" s="3" t="s">
        <v>428</v>
      </c>
      <c r="B42" s="4" t="s">
        <v>81</v>
      </c>
      <c r="C42" s="27" t="s">
        <v>68</v>
      </c>
      <c r="D42" s="160" t="s">
        <v>401</v>
      </c>
      <c r="E42" s="160"/>
      <c r="F42" s="161">
        <v>20</v>
      </c>
      <c r="G42" s="162"/>
      <c r="H42" s="161">
        <v>203</v>
      </c>
      <c r="I42" s="162"/>
      <c r="J42" s="27">
        <v>400</v>
      </c>
      <c r="K42">
        <f t="shared" si="1"/>
        <v>240</v>
      </c>
    </row>
    <row r="43" spans="1:11">
      <c r="A43" s="3" t="s">
        <v>429</v>
      </c>
      <c r="B43" s="4" t="s">
        <v>81</v>
      </c>
      <c r="C43" s="27" t="s">
        <v>68</v>
      </c>
      <c r="D43" s="160" t="s">
        <v>401</v>
      </c>
      <c r="E43" s="160"/>
      <c r="F43" s="161">
        <v>23</v>
      </c>
      <c r="G43" s="162"/>
      <c r="H43" s="161">
        <v>220</v>
      </c>
      <c r="I43" s="162"/>
      <c r="J43" s="27">
        <v>400</v>
      </c>
      <c r="K43">
        <f t="shared" si="1"/>
        <v>240</v>
      </c>
    </row>
    <row r="44" spans="1:11">
      <c r="A44" s="3" t="s">
        <v>430</v>
      </c>
      <c r="B44" s="4" t="s">
        <v>81</v>
      </c>
      <c r="C44" s="27" t="s">
        <v>68</v>
      </c>
      <c r="D44" s="160" t="s">
        <v>401</v>
      </c>
      <c r="E44" s="160"/>
      <c r="F44" s="161">
        <v>19</v>
      </c>
      <c r="G44" s="162"/>
      <c r="H44" s="161">
        <v>236</v>
      </c>
      <c r="I44" s="162"/>
      <c r="J44" s="27">
        <v>400</v>
      </c>
      <c r="K44">
        <f t="shared" si="1"/>
        <v>240</v>
      </c>
    </row>
    <row r="46" spans="1:11">
      <c r="A46" s="99" t="s">
        <v>431</v>
      </c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11" ht="15.75" customHeight="1">
      <c r="A47" s="129" t="s">
        <v>3</v>
      </c>
      <c r="B47" s="130" t="s">
        <v>4</v>
      </c>
      <c r="C47" s="130" t="s">
        <v>5</v>
      </c>
      <c r="D47" s="129" t="s">
        <v>383</v>
      </c>
      <c r="E47" s="157"/>
      <c r="F47" s="130" t="s">
        <v>384</v>
      </c>
      <c r="G47" s="130" t="s">
        <v>385</v>
      </c>
      <c r="H47" s="163" t="s">
        <v>387</v>
      </c>
      <c r="I47" s="164"/>
      <c r="J47" s="129" t="s">
        <v>440</v>
      </c>
    </row>
    <row r="48" spans="1:11" ht="61.5" customHeight="1">
      <c r="A48" s="157"/>
      <c r="B48" s="157"/>
      <c r="C48" s="157"/>
      <c r="D48" s="157"/>
      <c r="E48" s="157"/>
      <c r="F48" s="130"/>
      <c r="G48" s="130"/>
      <c r="H48" s="165"/>
      <c r="I48" s="166"/>
      <c r="J48" s="157"/>
    </row>
    <row r="49" spans="1:11">
      <c r="A49" s="3" t="s">
        <v>432</v>
      </c>
      <c r="B49" s="4" t="s">
        <v>81</v>
      </c>
      <c r="C49" s="27" t="s">
        <v>68</v>
      </c>
      <c r="D49" s="160" t="s">
        <v>401</v>
      </c>
      <c r="E49" s="160"/>
      <c r="F49" s="27">
        <v>31</v>
      </c>
      <c r="G49" s="27">
        <v>375</v>
      </c>
      <c r="H49" s="161">
        <v>1169</v>
      </c>
      <c r="I49" s="162"/>
      <c r="J49" s="27">
        <v>400</v>
      </c>
      <c r="K49">
        <f t="shared" si="1"/>
        <v>240</v>
      </c>
    </row>
    <row r="51" spans="1:11">
      <c r="E51" s="131" t="s">
        <v>42</v>
      </c>
      <c r="F51" s="132"/>
      <c r="G51" s="132"/>
      <c r="H51" s="132"/>
      <c r="I51" s="132"/>
      <c r="J51" s="132"/>
    </row>
    <row r="52" spans="1:11">
      <c r="E52" s="132"/>
      <c r="F52" s="132"/>
      <c r="G52" s="132"/>
      <c r="H52" s="132"/>
      <c r="I52" s="132"/>
      <c r="J52" s="132"/>
    </row>
    <row r="53" spans="1:11">
      <c r="E53" s="132"/>
      <c r="F53" s="132"/>
      <c r="G53" s="132"/>
      <c r="H53" s="132"/>
      <c r="I53" s="132"/>
      <c r="J53" s="132"/>
    </row>
    <row r="54" spans="1:11">
      <c r="E54" s="132"/>
      <c r="F54" s="132"/>
      <c r="G54" s="132"/>
      <c r="H54" s="132"/>
      <c r="I54" s="132"/>
      <c r="J54" s="132"/>
    </row>
  </sheetData>
  <sheetProtection password="CC0F" sheet="1" objects="1" scenarios="1"/>
  <mergeCells count="89">
    <mergeCell ref="J14:J15"/>
    <mergeCell ref="J31:J32"/>
    <mergeCell ref="J40:J41"/>
    <mergeCell ref="H31:I32"/>
    <mergeCell ref="E51:J54"/>
    <mergeCell ref="D47:E48"/>
    <mergeCell ref="H47:I48"/>
    <mergeCell ref="D40:E41"/>
    <mergeCell ref="F40:G41"/>
    <mergeCell ref="H40:I41"/>
    <mergeCell ref="D49:E49"/>
    <mergeCell ref="H49:I49"/>
    <mergeCell ref="G14:G15"/>
    <mergeCell ref="G31:G32"/>
    <mergeCell ref="G47:G48"/>
    <mergeCell ref="D35:E35"/>
    <mergeCell ref="H44:I44"/>
    <mergeCell ref="H43:I43"/>
    <mergeCell ref="H37:I37"/>
    <mergeCell ref="I14:I15"/>
    <mergeCell ref="H34:I34"/>
    <mergeCell ref="H35:I35"/>
    <mergeCell ref="C40:C41"/>
    <mergeCell ref="C47:C48"/>
    <mergeCell ref="F5:F6"/>
    <mergeCell ref="F14:F15"/>
    <mergeCell ref="F31:F32"/>
    <mergeCell ref="F47:F48"/>
    <mergeCell ref="D5:E6"/>
    <mergeCell ref="D14:E15"/>
    <mergeCell ref="D31:E32"/>
    <mergeCell ref="D44:E44"/>
    <mergeCell ref="F44:G44"/>
    <mergeCell ref="D37:E37"/>
    <mergeCell ref="A39:J39"/>
    <mergeCell ref="A14:A15"/>
    <mergeCell ref="H5:H6"/>
    <mergeCell ref="H14:H15"/>
    <mergeCell ref="A40:A41"/>
    <mergeCell ref="A47:A48"/>
    <mergeCell ref="B5:B6"/>
    <mergeCell ref="B14:B15"/>
    <mergeCell ref="B31:B32"/>
    <mergeCell ref="B40:B41"/>
    <mergeCell ref="B47:B48"/>
    <mergeCell ref="A46:J46"/>
    <mergeCell ref="J47:J48"/>
    <mergeCell ref="D42:E42"/>
    <mergeCell ref="F42:G42"/>
    <mergeCell ref="H42:I42"/>
    <mergeCell ref="D43:E43"/>
    <mergeCell ref="F43:G43"/>
    <mergeCell ref="D34:E34"/>
    <mergeCell ref="C14:C15"/>
    <mergeCell ref="D36:E36"/>
    <mergeCell ref="H36:I36"/>
    <mergeCell ref="D26:E26"/>
    <mergeCell ref="D27:E27"/>
    <mergeCell ref="D28:E28"/>
    <mergeCell ref="A30:J30"/>
    <mergeCell ref="D33:E33"/>
    <mergeCell ref="H33:I33"/>
    <mergeCell ref="A31:A32"/>
    <mergeCell ref="C31:C32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A13:J13"/>
    <mergeCell ref="A1:J1"/>
    <mergeCell ref="A2:J2"/>
    <mergeCell ref="A4:J4"/>
    <mergeCell ref="D7:E7"/>
    <mergeCell ref="D8:E8"/>
    <mergeCell ref="A5:A6"/>
    <mergeCell ref="C5:C6"/>
    <mergeCell ref="G5:G6"/>
    <mergeCell ref="I5:I6"/>
    <mergeCell ref="J5:J6"/>
  </mergeCells>
  <pageMargins left="0.70866141732283505" right="0.70866141732283505" top="0.74803149606299202" bottom="0.74803149606299202" header="0.31496062992126" footer="0.31496062992126"/>
  <pageSetup paperSize="9" scale="76" fitToHeight="0" orientation="portrait" r:id="rId1"/>
  <rowBreaks count="1" manualBreakCount="1">
    <brk id="3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"/>
  <sheetViews>
    <sheetView workbookViewId="0">
      <selection activeCell="A36" sqref="A36"/>
    </sheetView>
  </sheetViews>
  <sheetFormatPr defaultColWidth="9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L16"/>
  <sheetViews>
    <sheetView zoomScaleNormal="100" workbookViewId="0">
      <selection activeCell="G10" sqref="G10"/>
    </sheetView>
  </sheetViews>
  <sheetFormatPr defaultColWidth="9" defaultRowHeight="15"/>
  <cols>
    <col min="1" max="1" width="23.7109375" customWidth="1"/>
    <col min="10" max="10" width="9.140625" customWidth="1"/>
    <col min="11" max="11" width="9.28515625" hidden="1" customWidth="1"/>
  </cols>
  <sheetData>
    <row r="1" spans="1:12" ht="122.25" customHeight="1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2" ht="28.5" customHeight="1">
      <c r="A2" s="167" t="s">
        <v>433</v>
      </c>
      <c r="B2" s="97"/>
      <c r="C2" s="97"/>
      <c r="D2" s="97"/>
      <c r="E2" s="97"/>
      <c r="F2" s="97"/>
      <c r="G2" s="97"/>
      <c r="H2" s="97"/>
      <c r="I2" s="97"/>
      <c r="J2" s="97"/>
    </row>
    <row r="3" spans="1:12" ht="15.75" customHeight="1">
      <c r="A3" s="139" t="s">
        <v>3</v>
      </c>
      <c r="B3" s="114" t="s">
        <v>4</v>
      </c>
      <c r="C3" s="163" t="s">
        <v>5</v>
      </c>
      <c r="D3" s="164"/>
      <c r="E3" s="105" t="s">
        <v>7</v>
      </c>
      <c r="F3" s="90"/>
      <c r="G3" s="106"/>
      <c r="H3" s="114" t="s">
        <v>8</v>
      </c>
      <c r="I3" s="107" t="s">
        <v>440</v>
      </c>
      <c r="J3" s="108"/>
    </row>
    <row r="4" spans="1:12" ht="54.75" customHeight="1">
      <c r="A4" s="140"/>
      <c r="B4" s="115"/>
      <c r="C4" s="165"/>
      <c r="D4" s="166"/>
      <c r="E4" s="2" t="s">
        <v>9</v>
      </c>
      <c r="F4" s="2" t="s">
        <v>10</v>
      </c>
      <c r="G4" s="2" t="s">
        <v>11</v>
      </c>
      <c r="H4" s="115"/>
      <c r="I4" s="109"/>
      <c r="J4" s="110"/>
    </row>
    <row r="5" spans="1:12">
      <c r="A5" s="3" t="s">
        <v>434</v>
      </c>
      <c r="B5" s="4" t="s">
        <v>81</v>
      </c>
      <c r="C5" s="168" t="s">
        <v>435</v>
      </c>
      <c r="D5" s="169"/>
      <c r="E5" s="6">
        <v>7876</v>
      </c>
      <c r="F5" s="7">
        <v>4.1500000000000004</v>
      </c>
      <c r="G5" s="8">
        <v>3.02</v>
      </c>
      <c r="H5" s="8"/>
      <c r="I5" s="127">
        <v>400</v>
      </c>
      <c r="J5" s="127"/>
      <c r="K5">
        <f>I5-I5*40%</f>
        <v>240</v>
      </c>
      <c r="L5" s="18"/>
    </row>
    <row r="6" spans="1:12">
      <c r="A6" s="9" t="s">
        <v>436</v>
      </c>
      <c r="B6" s="4" t="s">
        <v>81</v>
      </c>
      <c r="C6" s="168" t="s">
        <v>435</v>
      </c>
      <c r="D6" s="169"/>
      <c r="E6" s="10">
        <v>7535</v>
      </c>
      <c r="F6" s="11">
        <v>4.2</v>
      </c>
      <c r="G6" s="8">
        <v>3.04</v>
      </c>
      <c r="H6" s="8"/>
      <c r="I6" s="127">
        <v>400</v>
      </c>
      <c r="J6" s="127"/>
      <c r="K6">
        <f>I6-I6*40%</f>
        <v>240</v>
      </c>
      <c r="L6" s="18"/>
    </row>
    <row r="7" spans="1:12">
      <c r="A7" s="12"/>
      <c r="B7" s="13"/>
      <c r="C7" s="14"/>
      <c r="D7" s="15"/>
      <c r="E7" s="16"/>
      <c r="F7" s="16"/>
      <c r="G7" s="15"/>
      <c r="H7" s="15"/>
      <c r="I7" s="15"/>
      <c r="J7" s="15"/>
      <c r="L7" s="18"/>
    </row>
    <row r="8" spans="1:12" ht="28.5" customHeight="1">
      <c r="A8" s="167" t="s">
        <v>437</v>
      </c>
      <c r="B8" s="97"/>
      <c r="C8" s="97"/>
      <c r="D8" s="97"/>
      <c r="E8" s="97"/>
      <c r="F8" s="97"/>
      <c r="G8" s="97"/>
      <c r="H8" s="97"/>
      <c r="I8" s="97"/>
      <c r="J8" s="97"/>
    </row>
    <row r="9" spans="1:12" ht="15.75" customHeight="1">
      <c r="A9" s="139" t="s">
        <v>3</v>
      </c>
      <c r="B9" s="114" t="s">
        <v>4</v>
      </c>
      <c r="C9" s="163" t="s">
        <v>5</v>
      </c>
      <c r="D9" s="164"/>
      <c r="E9" s="105" t="s">
        <v>7</v>
      </c>
      <c r="F9" s="90"/>
      <c r="G9" s="106"/>
      <c r="H9" s="114" t="s">
        <v>8</v>
      </c>
      <c r="I9" s="107" t="s">
        <v>440</v>
      </c>
      <c r="J9" s="108"/>
    </row>
    <row r="10" spans="1:12" ht="54.75" customHeight="1">
      <c r="A10" s="140"/>
      <c r="B10" s="115"/>
      <c r="C10" s="165"/>
      <c r="D10" s="166"/>
      <c r="E10" s="2" t="s">
        <v>9</v>
      </c>
      <c r="F10" s="2" t="s">
        <v>10</v>
      </c>
      <c r="G10" s="2" t="s">
        <v>11</v>
      </c>
      <c r="H10" s="115"/>
      <c r="I10" s="109"/>
      <c r="J10" s="110"/>
    </row>
    <row r="11" spans="1:12">
      <c r="A11" s="3" t="s">
        <v>438</v>
      </c>
      <c r="B11" s="4" t="s">
        <v>41</v>
      </c>
      <c r="C11" s="168" t="s">
        <v>439</v>
      </c>
      <c r="D11" s="169"/>
      <c r="E11" s="6">
        <v>6377</v>
      </c>
      <c r="F11" s="7">
        <v>4</v>
      </c>
      <c r="G11" s="8">
        <v>3.01</v>
      </c>
      <c r="H11" s="8"/>
      <c r="I11" s="127">
        <v>400</v>
      </c>
      <c r="J11" s="127"/>
      <c r="K11">
        <f>I11-I11*40%</f>
        <v>240</v>
      </c>
      <c r="L11" s="18"/>
    </row>
    <row r="13" spans="1:12">
      <c r="E13" s="131" t="s">
        <v>42</v>
      </c>
      <c r="F13" s="132"/>
      <c r="G13" s="132"/>
      <c r="H13" s="132"/>
      <c r="I13" s="132"/>
      <c r="J13" s="132"/>
    </row>
    <row r="14" spans="1:12">
      <c r="E14" s="132"/>
      <c r="F14" s="132"/>
      <c r="G14" s="132"/>
      <c r="H14" s="132"/>
      <c r="I14" s="132"/>
      <c r="J14" s="132"/>
    </row>
    <row r="15" spans="1:12">
      <c r="E15" s="132"/>
      <c r="F15" s="132"/>
      <c r="G15" s="132"/>
      <c r="H15" s="132"/>
      <c r="I15" s="132"/>
      <c r="J15" s="132"/>
    </row>
    <row r="16" spans="1:12">
      <c r="E16" s="132"/>
      <c r="F16" s="132"/>
      <c r="G16" s="132"/>
      <c r="H16" s="132"/>
      <c r="I16" s="132"/>
      <c r="J16" s="132"/>
    </row>
  </sheetData>
  <sheetProtection password="CC0F" sheet="1" objects="1" scenarios="1"/>
  <mergeCells count="22">
    <mergeCell ref="E13:J16"/>
    <mergeCell ref="C3:D4"/>
    <mergeCell ref="I3:J4"/>
    <mergeCell ref="C9:D10"/>
    <mergeCell ref="I9:J10"/>
    <mergeCell ref="C6:D6"/>
    <mergeCell ref="I6:J6"/>
    <mergeCell ref="A8:J8"/>
    <mergeCell ref="E9:G9"/>
    <mergeCell ref="C11:D11"/>
    <mergeCell ref="I11:J11"/>
    <mergeCell ref="A9:A10"/>
    <mergeCell ref="B9:B10"/>
    <mergeCell ref="H9:H10"/>
    <mergeCell ref="A1:J1"/>
    <mergeCell ref="A2:J2"/>
    <mergeCell ref="E3:G3"/>
    <mergeCell ref="C5:D5"/>
    <mergeCell ref="I5:J5"/>
    <mergeCell ref="A3:A4"/>
    <mergeCell ref="B3:B4"/>
    <mergeCell ref="H3:H4"/>
  </mergeCells>
  <pageMargins left="0.7" right="0.7" top="0.75" bottom="0.75" header="0.3" footer="0.3"/>
  <pageSetup paperSize="9"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КРАСНЫЕ ПОРОДЫ</vt:lpstr>
      <vt:lpstr>ЧЕРНО-ПЕСТРЫЕ ПОРОДЫ</vt:lpstr>
      <vt:lpstr>КРАСНО-ПЕСТРЫЕ ПОРОДЫ</vt:lpstr>
      <vt:lpstr>СИММЕНТАЛЬСКАЯ ПОРОДА</vt:lpstr>
      <vt:lpstr>МЯСНЫЕ ПОРОДЫ</vt:lpstr>
      <vt:lpstr>Лист6</vt:lpstr>
      <vt:lpstr>ПРОЧИЕ</vt:lpstr>
      <vt:lpstr>'СИММЕНТАЛЬСКАЯ ПОРОДА'!Заголовки_для_печати</vt:lpstr>
      <vt:lpstr>'КРАСНО-ПЕСТРЫЕ ПОРОДЫ'!Область_печати</vt:lpstr>
      <vt:lpstr>'КРАСНЫЕ ПОРОДЫ'!Область_печати</vt:lpstr>
      <vt:lpstr>ПРОЧИЕ!Область_печати</vt:lpstr>
      <vt:lpstr>'СИММЕНТАЛЬСКАЯ ПОРОДА'!Область_печати</vt:lpstr>
      <vt:lpstr>'ЧЕРНО-ПЕСТРЫЕ ПОРОДЫ'!Область_печати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m_ple</cp:lastModifiedBy>
  <cp:lastPrinted>2025-01-13T08:34:59Z</cp:lastPrinted>
  <dcterms:created xsi:type="dcterms:W3CDTF">2022-01-16T03:36:00Z</dcterms:created>
  <dcterms:modified xsi:type="dcterms:W3CDTF">2025-01-28T08:12:40Z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ED19FCDC744E4F6FB51343FAB3E52A67_13</vt:lpwstr>
  </property>
  <property fmtid="{D5CDD505-2E9C-101B-9397-08002B2CF9AE}" pid="3" name="KSOProductBuildVer">
    <vt:lpwstr>1049-12.2.0.18283</vt:lpwstr>
  </property>
</Properties>
</file>